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70"/>
  </bookViews>
  <sheets>
    <sheet name="1" sheetId="1" r:id="rId1"/>
    <sheet name="2" sheetId="2" r:id="rId2"/>
    <sheet name="3.1." sheetId="3" r:id="rId3"/>
    <sheet name="3.2." sheetId="4" r:id="rId4"/>
    <sheet name="3.3." sheetId="5" r:id="rId5"/>
    <sheet name="3.4." sheetId="6" r:id="rId6"/>
    <sheet name="3.5." sheetId="7" r:id="rId7"/>
    <sheet name="4" sheetId="8" r:id="rId8"/>
    <sheet name="5" sheetId="9" r:id="rId9"/>
    <sheet name="6" sheetId="10" r:id="rId10"/>
    <sheet name="7" sheetId="11" r:id="rId11"/>
    <sheet name="8" sheetId="12" r:id="rId12"/>
  </sheets>
  <externalReferences>
    <externalReference r:id="rId13"/>
  </externalReferences>
  <definedNames>
    <definedName name="_xlnm._FilterDatabase" localSheetId="0" hidden="1">'1'!$A$15:$CD$143</definedName>
    <definedName name="_xlnm._FilterDatabase" localSheetId="1" hidden="1">'2'!$A$16:$Z$144</definedName>
    <definedName name="_xlnm._FilterDatabase" localSheetId="7" hidden="1">'4'!$A$17:$BN$145</definedName>
    <definedName name="_xlnm._FilterDatabase" localSheetId="10" hidden="1">'7'!$A$17:$DA$145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2" l="1"/>
  <c r="H64" i="12"/>
  <c r="E46" i="8"/>
  <c r="E45" i="8" s="1"/>
  <c r="F46" i="8"/>
  <c r="F45" i="8" s="1"/>
  <c r="G46" i="8"/>
  <c r="G45" i="8" s="1"/>
  <c r="H46" i="8"/>
  <c r="H45" i="8" s="1"/>
  <c r="I46" i="8"/>
  <c r="I45" i="8" s="1"/>
  <c r="J46" i="8"/>
  <c r="J45" i="8" s="1"/>
  <c r="K46" i="8"/>
  <c r="K45" i="8" s="1"/>
  <c r="L46" i="8"/>
  <c r="L45" i="8" s="1"/>
  <c r="M46" i="8"/>
  <c r="M45" i="8" s="1"/>
  <c r="N46" i="8"/>
  <c r="N45" i="8" s="1"/>
  <c r="O46" i="8"/>
  <c r="O45" i="8" s="1"/>
  <c r="P46" i="8"/>
  <c r="P45" i="8" s="1"/>
  <c r="Q46" i="8"/>
  <c r="Q45" i="8" s="1"/>
  <c r="R46" i="8"/>
  <c r="R45" i="8" s="1"/>
  <c r="S46" i="8"/>
  <c r="S45" i="8" s="1"/>
  <c r="T46" i="8"/>
  <c r="T45" i="8" s="1"/>
  <c r="U46" i="8"/>
  <c r="U45" i="8" s="1"/>
  <c r="V46" i="8"/>
  <c r="V45" i="8" s="1"/>
  <c r="W46" i="8"/>
  <c r="W45" i="8" s="1"/>
  <c r="X46" i="8"/>
  <c r="X45" i="8" s="1"/>
  <c r="Y46" i="8"/>
  <c r="Y45" i="8" s="1"/>
  <c r="Z46" i="8"/>
  <c r="Z45" i="8" s="1"/>
  <c r="AA46" i="8"/>
  <c r="AA45" i="8" s="1"/>
  <c r="AB46" i="8"/>
  <c r="AB45" i="8" s="1"/>
  <c r="AC46" i="8"/>
  <c r="AC45" i="8" s="1"/>
  <c r="AD46" i="8"/>
  <c r="AD45" i="8" s="1"/>
  <c r="AE46" i="8"/>
  <c r="AE45" i="8" s="1"/>
  <c r="AF46" i="8"/>
  <c r="AF45" i="8" s="1"/>
  <c r="AG46" i="8"/>
  <c r="AG45" i="8" s="1"/>
  <c r="AH46" i="8"/>
  <c r="AH45" i="8" s="1"/>
  <c r="AI46" i="8"/>
  <c r="AI45" i="8" s="1"/>
  <c r="AJ46" i="8"/>
  <c r="AJ45" i="8" s="1"/>
  <c r="AK46" i="8"/>
  <c r="AK45" i="8" s="1"/>
  <c r="AL46" i="8"/>
  <c r="AL45" i="8" s="1"/>
  <c r="AM46" i="8"/>
  <c r="AM45" i="8" s="1"/>
  <c r="AN46" i="8"/>
  <c r="AN45" i="8" s="1"/>
  <c r="AO46" i="8"/>
  <c r="AO45" i="8" s="1"/>
  <c r="AP46" i="8"/>
  <c r="AP45" i="8" s="1"/>
  <c r="AQ46" i="8"/>
  <c r="AQ45" i="8" s="1"/>
  <c r="AR46" i="8"/>
  <c r="AR45" i="8" s="1"/>
  <c r="AS46" i="8"/>
  <c r="AS45" i="8" s="1"/>
  <c r="AT46" i="8"/>
  <c r="AT45" i="8" s="1"/>
  <c r="AU46" i="8"/>
  <c r="AU45" i="8" s="1"/>
  <c r="AV46" i="8"/>
  <c r="AV45" i="8" s="1"/>
  <c r="AW46" i="8"/>
  <c r="AW45" i="8" s="1"/>
  <c r="AX46" i="8"/>
  <c r="AX45" i="8" s="1"/>
  <c r="AY46" i="8"/>
  <c r="AY45" i="8" s="1"/>
  <c r="AZ46" i="8"/>
  <c r="AZ45" i="8" s="1"/>
  <c r="AT48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D50" i="8"/>
  <c r="D48" i="8" s="1"/>
  <c r="D46" i="8" s="1"/>
  <c r="D45" i="8" s="1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U48" i="8"/>
  <c r="AV48" i="8"/>
  <c r="AW48" i="8"/>
  <c r="AX48" i="8"/>
  <c r="AZ48" i="8"/>
  <c r="D24" i="8"/>
  <c r="L18" i="7"/>
  <c r="L20" i="7"/>
  <c r="L25" i="7"/>
  <c r="L48" i="7"/>
  <c r="F47" i="2"/>
  <c r="F45" i="2" s="1"/>
  <c r="F44" i="2" s="1"/>
  <c r="F19" i="2" s="1"/>
  <c r="G107" i="2"/>
  <c r="H107" i="2"/>
  <c r="H101" i="2" s="1"/>
  <c r="H23" i="2" s="1"/>
  <c r="I107" i="2"/>
  <c r="J107" i="2"/>
  <c r="K107" i="2"/>
  <c r="K101" i="2" s="1"/>
  <c r="K23" i="2" s="1"/>
  <c r="L107" i="2"/>
  <c r="M107" i="2"/>
  <c r="N107" i="2"/>
  <c r="O107" i="2"/>
  <c r="P107" i="2"/>
  <c r="Q107" i="2"/>
  <c r="R107" i="2"/>
  <c r="S107" i="2"/>
  <c r="F107" i="2"/>
  <c r="G102" i="2"/>
  <c r="H102" i="2"/>
  <c r="I102" i="2"/>
  <c r="I101" i="2" s="1"/>
  <c r="I23" i="2" s="1"/>
  <c r="J102" i="2"/>
  <c r="K102" i="2"/>
  <c r="L102" i="2"/>
  <c r="M102" i="2"/>
  <c r="N102" i="2"/>
  <c r="O102" i="2"/>
  <c r="O101" i="2" s="1"/>
  <c r="O23" i="2" s="1"/>
  <c r="P102" i="2"/>
  <c r="Q102" i="2"/>
  <c r="R102" i="2"/>
  <c r="S102" i="2"/>
  <c r="F102" i="2"/>
  <c r="G101" i="2"/>
  <c r="L101" i="2"/>
  <c r="M101" i="2"/>
  <c r="N101" i="2"/>
  <c r="Q101" i="2"/>
  <c r="Q23" i="2" s="1"/>
  <c r="R101" i="2"/>
  <c r="R23" i="2" s="1"/>
  <c r="S101" i="2"/>
  <c r="S23" i="2" s="1"/>
  <c r="F101" i="2"/>
  <c r="F23" i="2" s="1"/>
  <c r="G47" i="2"/>
  <c r="G45" i="2" s="1"/>
  <c r="G44" i="2" s="1"/>
  <c r="G19" i="2" s="1"/>
  <c r="H47" i="2"/>
  <c r="I47" i="2"/>
  <c r="J47" i="2"/>
  <c r="J45" i="2" s="1"/>
  <c r="J44" i="2" s="1"/>
  <c r="J19" i="2" s="1"/>
  <c r="K47" i="2"/>
  <c r="K45" i="2" s="1"/>
  <c r="K44" i="2" s="1"/>
  <c r="L47" i="2"/>
  <c r="M47" i="2"/>
  <c r="M45" i="2" s="1"/>
  <c r="M44" i="2" s="1"/>
  <c r="N47" i="2"/>
  <c r="O47" i="2"/>
  <c r="P47" i="2"/>
  <c r="P45" i="2" s="1"/>
  <c r="P44" i="2" s="1"/>
  <c r="P19" i="2" s="1"/>
  <c r="Q47" i="2"/>
  <c r="Q45" i="2" s="1"/>
  <c r="Q44" i="2" s="1"/>
  <c r="Q19" i="2" s="1"/>
  <c r="R47" i="2"/>
  <c r="R45" i="2" s="1"/>
  <c r="R44" i="2" s="1"/>
  <c r="S47" i="2"/>
  <c r="H45" i="2"/>
  <c r="H44" i="2" s="1"/>
  <c r="I45" i="2"/>
  <c r="I44" i="2" s="1"/>
  <c r="L45" i="2"/>
  <c r="N45" i="2"/>
  <c r="N44" i="2" s="1"/>
  <c r="N19" i="2" s="1"/>
  <c r="O45" i="2"/>
  <c r="O44" i="2" s="1"/>
  <c r="O19" i="2" s="1"/>
  <c r="S45" i="2"/>
  <c r="S44" i="2" s="1"/>
  <c r="S19" i="2" s="1"/>
  <c r="L44" i="2"/>
  <c r="L19" i="2" s="1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I18" i="2"/>
  <c r="F25" i="2"/>
  <c r="G18" i="2"/>
  <c r="L18" i="2"/>
  <c r="M18" i="2"/>
  <c r="R18" i="2"/>
  <c r="S18" i="2"/>
  <c r="L23" i="2"/>
  <c r="M23" i="2"/>
  <c r="N23" i="2"/>
  <c r="F18" i="2"/>
  <c r="G46" i="1"/>
  <c r="H100" i="1"/>
  <c r="I100" i="1"/>
  <c r="J100" i="1"/>
  <c r="K100" i="1"/>
  <c r="K22" i="1" s="1"/>
  <c r="L100" i="1"/>
  <c r="L22" i="1" s="1"/>
  <c r="M100" i="1"/>
  <c r="N100" i="1"/>
  <c r="O100" i="1"/>
  <c r="P100" i="1"/>
  <c r="Q100" i="1"/>
  <c r="Q22" i="1" s="1"/>
  <c r="R100" i="1"/>
  <c r="R22" i="1" s="1"/>
  <c r="S100" i="1"/>
  <c r="T100" i="1"/>
  <c r="U100" i="1"/>
  <c r="V100" i="1"/>
  <c r="W100" i="1"/>
  <c r="W22" i="1" s="1"/>
  <c r="X100" i="1"/>
  <c r="X22" i="1" s="1"/>
  <c r="Y100" i="1"/>
  <c r="Z100" i="1"/>
  <c r="AA100" i="1"/>
  <c r="AB100" i="1"/>
  <c r="AC100" i="1"/>
  <c r="AC22" i="1" s="1"/>
  <c r="AD100" i="1"/>
  <c r="AD22" i="1" s="1"/>
  <c r="AE100" i="1"/>
  <c r="AF100" i="1"/>
  <c r="AF22" i="1" s="1"/>
  <c r="AG100" i="1"/>
  <c r="AG22" i="1" s="1"/>
  <c r="AH100" i="1"/>
  <c r="AH22" i="1" s="1"/>
  <c r="AI100" i="1"/>
  <c r="AI22" i="1" s="1"/>
  <c r="AJ100" i="1"/>
  <c r="AJ22" i="1" s="1"/>
  <c r="AK100" i="1"/>
  <c r="AL100" i="1"/>
  <c r="AM100" i="1"/>
  <c r="AN100" i="1"/>
  <c r="AN22" i="1" s="1"/>
  <c r="G100" i="1"/>
  <c r="G22" i="1" s="1"/>
  <c r="H46" i="1"/>
  <c r="H44" i="1" s="1"/>
  <c r="H43" i="1" s="1"/>
  <c r="K46" i="1"/>
  <c r="K44" i="1" s="1"/>
  <c r="K43" i="1" s="1"/>
  <c r="K18" i="1" s="1"/>
  <c r="L46" i="1"/>
  <c r="L44" i="1" s="1"/>
  <c r="L43" i="1" s="1"/>
  <c r="L18" i="1" s="1"/>
  <c r="M46" i="1"/>
  <c r="N46" i="1"/>
  <c r="O46" i="1"/>
  <c r="O44" i="1" s="1"/>
  <c r="O43" i="1" s="1"/>
  <c r="O18" i="1" s="1"/>
  <c r="P46" i="1"/>
  <c r="P44" i="1" s="1"/>
  <c r="P43" i="1" s="1"/>
  <c r="P18" i="1" s="1"/>
  <c r="Q46" i="1"/>
  <c r="Q44" i="1" s="1"/>
  <c r="Q43" i="1" s="1"/>
  <c r="Q18" i="1" s="1"/>
  <c r="R46" i="1"/>
  <c r="R44" i="1" s="1"/>
  <c r="R43" i="1" s="1"/>
  <c r="R18" i="1" s="1"/>
  <c r="S46" i="1"/>
  <c r="S44" i="1" s="1"/>
  <c r="S43" i="1" s="1"/>
  <c r="S18" i="1" s="1"/>
  <c r="T46" i="1"/>
  <c r="T44" i="1" s="1"/>
  <c r="T43" i="1" s="1"/>
  <c r="U46" i="1"/>
  <c r="U44" i="1" s="1"/>
  <c r="U43" i="1" s="1"/>
  <c r="U18" i="1" s="1"/>
  <c r="V46" i="1"/>
  <c r="V44" i="1" s="1"/>
  <c r="V43" i="1" s="1"/>
  <c r="V18" i="1" s="1"/>
  <c r="W46" i="1"/>
  <c r="W44" i="1" s="1"/>
  <c r="W43" i="1" s="1"/>
  <c r="W18" i="1" s="1"/>
  <c r="X46" i="1"/>
  <c r="X44" i="1" s="1"/>
  <c r="X43" i="1" s="1"/>
  <c r="X18" i="1" s="1"/>
  <c r="Y46" i="1"/>
  <c r="Y44" i="1" s="1"/>
  <c r="Y43" i="1" s="1"/>
  <c r="Y18" i="1" s="1"/>
  <c r="Z46" i="1"/>
  <c r="Z44" i="1" s="1"/>
  <c r="Z43" i="1" s="1"/>
  <c r="AA46" i="1"/>
  <c r="AA44" i="1" s="1"/>
  <c r="AA43" i="1" s="1"/>
  <c r="AA18" i="1" s="1"/>
  <c r="AB46" i="1"/>
  <c r="AB44" i="1" s="1"/>
  <c r="AB43" i="1" s="1"/>
  <c r="AB18" i="1" s="1"/>
  <c r="AC46" i="1"/>
  <c r="AC44" i="1" s="1"/>
  <c r="AC43" i="1" s="1"/>
  <c r="AC18" i="1" s="1"/>
  <c r="AD46" i="1"/>
  <c r="AD44" i="1" s="1"/>
  <c r="AD43" i="1" s="1"/>
  <c r="AD18" i="1" s="1"/>
  <c r="AF46" i="1"/>
  <c r="AG46" i="1"/>
  <c r="AG44" i="1" s="1"/>
  <c r="AG43" i="1" s="1"/>
  <c r="AG18" i="1" s="1"/>
  <c r="AH46" i="1"/>
  <c r="AH44" i="1" s="1"/>
  <c r="AH43" i="1" s="1"/>
  <c r="AH18" i="1" s="1"/>
  <c r="AK46" i="1"/>
  <c r="AK44" i="1" s="1"/>
  <c r="AK43" i="1" s="1"/>
  <c r="AK23" i="1" s="1"/>
  <c r="AL46" i="1"/>
  <c r="AL44" i="1" s="1"/>
  <c r="AL43" i="1" s="1"/>
  <c r="G44" i="1"/>
  <c r="G43" i="1" s="1"/>
  <c r="M44" i="1"/>
  <c r="M43" i="1" s="1"/>
  <c r="N44" i="1"/>
  <c r="N43" i="1" s="1"/>
  <c r="N18" i="1" s="1"/>
  <c r="AF44" i="1"/>
  <c r="AF43" i="1" s="1"/>
  <c r="AF18" i="1" s="1"/>
  <c r="H24" i="1"/>
  <c r="H17" i="1" s="1"/>
  <c r="I24" i="1"/>
  <c r="J24" i="1"/>
  <c r="K24" i="1"/>
  <c r="L24" i="1"/>
  <c r="L17" i="1" s="1"/>
  <c r="M24" i="1"/>
  <c r="M17" i="1" s="1"/>
  <c r="N24" i="1"/>
  <c r="N17" i="1" s="1"/>
  <c r="O24" i="1"/>
  <c r="P24" i="1"/>
  <c r="Q24" i="1"/>
  <c r="Q17" i="1" s="1"/>
  <c r="R24" i="1"/>
  <c r="S24" i="1"/>
  <c r="T24" i="1"/>
  <c r="T17" i="1" s="1"/>
  <c r="U24" i="1"/>
  <c r="V24" i="1"/>
  <c r="W24" i="1"/>
  <c r="X24" i="1"/>
  <c r="X17" i="1" s="1"/>
  <c r="Y24" i="1"/>
  <c r="Y17" i="1" s="1"/>
  <c r="Z24" i="1"/>
  <c r="Z17" i="1" s="1"/>
  <c r="AA24" i="1"/>
  <c r="AB24" i="1"/>
  <c r="AC24" i="1"/>
  <c r="AD24" i="1"/>
  <c r="AE24" i="1"/>
  <c r="AE17" i="1" s="1"/>
  <c r="AF24" i="1"/>
  <c r="AF17" i="1" s="1"/>
  <c r="AG24" i="1"/>
  <c r="AH24" i="1"/>
  <c r="AI24" i="1"/>
  <c r="AJ24" i="1"/>
  <c r="AK24" i="1"/>
  <c r="AK17" i="1" s="1"/>
  <c r="AL24" i="1"/>
  <c r="AL17" i="1" s="1"/>
  <c r="AM24" i="1"/>
  <c r="AN24" i="1"/>
  <c r="G24" i="1"/>
  <c r="G17" i="1" s="1"/>
  <c r="S17" i="1"/>
  <c r="H22" i="1"/>
  <c r="I22" i="1"/>
  <c r="J22" i="1"/>
  <c r="M22" i="1"/>
  <c r="N22" i="1"/>
  <c r="O22" i="1"/>
  <c r="P22" i="1"/>
  <c r="S22" i="1"/>
  <c r="T22" i="1"/>
  <c r="U22" i="1"/>
  <c r="V22" i="1"/>
  <c r="Y22" i="1"/>
  <c r="Z22" i="1"/>
  <c r="AA22" i="1"/>
  <c r="AB22" i="1"/>
  <c r="AE22" i="1"/>
  <c r="AK22" i="1"/>
  <c r="AL22" i="1"/>
  <c r="AM22" i="1"/>
  <c r="AM48" i="1"/>
  <c r="AM46" i="1" s="1"/>
  <c r="AM44" i="1" s="1"/>
  <c r="AM43" i="1" s="1"/>
  <c r="AM18" i="1" s="1"/>
  <c r="J48" i="1"/>
  <c r="AE48" i="1" s="1"/>
  <c r="AI48" i="1" s="1"/>
  <c r="AN48" i="1" s="1"/>
  <c r="AN46" i="1" s="1"/>
  <c r="AN44" i="1" s="1"/>
  <c r="AN43" i="1" s="1"/>
  <c r="AN18" i="1" s="1"/>
  <c r="I48" i="1"/>
  <c r="I46" i="1" s="1"/>
  <c r="I44" i="1" s="1"/>
  <c r="I43" i="1" s="1"/>
  <c r="I18" i="1" s="1"/>
  <c r="AY25" i="8" l="1"/>
  <c r="AY18" i="8" s="1"/>
  <c r="AY20" i="8"/>
  <c r="AS25" i="8"/>
  <c r="AS18" i="8" s="1"/>
  <c r="AS20" i="8"/>
  <c r="AM25" i="8"/>
  <c r="AM18" i="8" s="1"/>
  <c r="AM20" i="8"/>
  <c r="AG25" i="8"/>
  <c r="AG18" i="8" s="1"/>
  <c r="AG20" i="8"/>
  <c r="AA25" i="8"/>
  <c r="AA18" i="8" s="1"/>
  <c r="AA20" i="8"/>
  <c r="U25" i="8"/>
  <c r="U18" i="8" s="1"/>
  <c r="U20" i="8"/>
  <c r="I25" i="8"/>
  <c r="I18" i="8" s="1"/>
  <c r="I20" i="8"/>
  <c r="AX25" i="8"/>
  <c r="AX18" i="8" s="1"/>
  <c r="AX20" i="8"/>
  <c r="AR20" i="8"/>
  <c r="AR25" i="8"/>
  <c r="AR18" i="8" s="1"/>
  <c r="AL25" i="8"/>
  <c r="AL18" i="8" s="1"/>
  <c r="AL20" i="8"/>
  <c r="AF20" i="8"/>
  <c r="AF25" i="8"/>
  <c r="AF18" i="8" s="1"/>
  <c r="Z25" i="8"/>
  <c r="Z18" i="8" s="1"/>
  <c r="Z20" i="8"/>
  <c r="T20" i="8"/>
  <c r="T25" i="8"/>
  <c r="T18" i="8" s="1"/>
  <c r="N25" i="8"/>
  <c r="N18" i="8" s="1"/>
  <c r="N20" i="8"/>
  <c r="H25" i="8"/>
  <c r="H18" i="8" s="1"/>
  <c r="H20" i="8"/>
  <c r="AW25" i="8"/>
  <c r="AW18" i="8" s="1"/>
  <c r="AW20" i="8"/>
  <c r="AQ25" i="8"/>
  <c r="AQ18" i="8" s="1"/>
  <c r="AQ20" i="8"/>
  <c r="AK25" i="8"/>
  <c r="AK18" i="8" s="1"/>
  <c r="AK20" i="8"/>
  <c r="AE25" i="8"/>
  <c r="AE18" i="8" s="1"/>
  <c r="AE20" i="8"/>
  <c r="Y25" i="8"/>
  <c r="Y18" i="8" s="1"/>
  <c r="Y20" i="8"/>
  <c r="S25" i="8"/>
  <c r="S18" i="8" s="1"/>
  <c r="S20" i="8"/>
  <c r="M25" i="8"/>
  <c r="M18" i="8" s="1"/>
  <c r="M20" i="8"/>
  <c r="G25" i="8"/>
  <c r="G18" i="8" s="1"/>
  <c r="G20" i="8"/>
  <c r="AV25" i="8"/>
  <c r="AV18" i="8" s="1"/>
  <c r="AV20" i="8"/>
  <c r="AP20" i="8"/>
  <c r="AP25" i="8"/>
  <c r="AP18" i="8" s="1"/>
  <c r="AJ25" i="8"/>
  <c r="AJ18" i="8" s="1"/>
  <c r="AJ20" i="8"/>
  <c r="AD25" i="8"/>
  <c r="AD18" i="8" s="1"/>
  <c r="AD20" i="8"/>
  <c r="X25" i="8"/>
  <c r="X18" i="8" s="1"/>
  <c r="X20" i="8"/>
  <c r="R20" i="8"/>
  <c r="R25" i="8"/>
  <c r="R18" i="8" s="1"/>
  <c r="L25" i="8"/>
  <c r="L18" i="8" s="1"/>
  <c r="L20" i="8"/>
  <c r="F25" i="8"/>
  <c r="F18" i="8" s="1"/>
  <c r="F20" i="8"/>
  <c r="AU25" i="8"/>
  <c r="AU18" i="8" s="1"/>
  <c r="AU20" i="8"/>
  <c r="AO20" i="8"/>
  <c r="AO25" i="8"/>
  <c r="AO18" i="8" s="1"/>
  <c r="AI25" i="8"/>
  <c r="AI18" i="8" s="1"/>
  <c r="AI20" i="8"/>
  <c r="AC20" i="8"/>
  <c r="AC25" i="8"/>
  <c r="AC18" i="8" s="1"/>
  <c r="W25" i="8"/>
  <c r="W18" i="8" s="1"/>
  <c r="W20" i="8"/>
  <c r="Q20" i="8"/>
  <c r="Q25" i="8"/>
  <c r="Q18" i="8" s="1"/>
  <c r="K25" i="8"/>
  <c r="K18" i="8" s="1"/>
  <c r="K20" i="8"/>
  <c r="E25" i="8"/>
  <c r="E18" i="8" s="1"/>
  <c r="E20" i="8"/>
  <c r="AZ25" i="8"/>
  <c r="AZ18" i="8" s="1"/>
  <c r="AZ20" i="8"/>
  <c r="AT25" i="8"/>
  <c r="AT18" i="8" s="1"/>
  <c r="AT20" i="8"/>
  <c r="AN25" i="8"/>
  <c r="AN18" i="8" s="1"/>
  <c r="AN20" i="8"/>
  <c r="AH25" i="8"/>
  <c r="AH18" i="8" s="1"/>
  <c r="AH20" i="8"/>
  <c r="AB25" i="8"/>
  <c r="AB18" i="8" s="1"/>
  <c r="AB20" i="8"/>
  <c r="V25" i="8"/>
  <c r="V18" i="8" s="1"/>
  <c r="V20" i="8"/>
  <c r="P25" i="8"/>
  <c r="P18" i="8" s="1"/>
  <c r="P20" i="8"/>
  <c r="J25" i="8"/>
  <c r="J18" i="8" s="1"/>
  <c r="J20" i="8"/>
  <c r="O25" i="8"/>
  <c r="O18" i="8" s="1"/>
  <c r="O20" i="8"/>
  <c r="D25" i="8"/>
  <c r="D20" i="8"/>
  <c r="G24" i="2"/>
  <c r="P101" i="2"/>
  <c r="P23" i="2" s="1"/>
  <c r="J101" i="2"/>
  <c r="J23" i="2" s="1"/>
  <c r="M24" i="2"/>
  <c r="G23" i="2"/>
  <c r="G17" i="2" s="1"/>
  <c r="K24" i="2"/>
  <c r="R24" i="2"/>
  <c r="R19" i="2"/>
  <c r="I24" i="2"/>
  <c r="I19" i="2"/>
  <c r="I17" i="2" s="1"/>
  <c r="H24" i="2"/>
  <c r="H19" i="2"/>
  <c r="O24" i="2"/>
  <c r="N24" i="2"/>
  <c r="M19" i="2"/>
  <c r="M17" i="2" s="1"/>
  <c r="L24" i="2"/>
  <c r="S24" i="2"/>
  <c r="F24" i="2"/>
  <c r="Q24" i="2"/>
  <c r="K19" i="2"/>
  <c r="P24" i="2"/>
  <c r="J24" i="2"/>
  <c r="F17" i="2"/>
  <c r="J18" i="2"/>
  <c r="J17" i="2" s="1"/>
  <c r="O18" i="2"/>
  <c r="O17" i="2" s="1"/>
  <c r="P18" i="2"/>
  <c r="P17" i="2" s="1"/>
  <c r="Q18" i="2"/>
  <c r="Q17" i="2" s="1"/>
  <c r="K18" i="2"/>
  <c r="K17" i="2" s="1"/>
  <c r="R17" i="2"/>
  <c r="L17" i="2"/>
  <c r="S17" i="2"/>
  <c r="N18" i="2"/>
  <c r="N17" i="2" s="1"/>
  <c r="H18" i="2"/>
  <c r="H17" i="2" s="1"/>
  <c r="Z23" i="1"/>
  <c r="M23" i="1"/>
  <c r="J46" i="1"/>
  <c r="J44" i="1" s="1"/>
  <c r="J43" i="1" s="1"/>
  <c r="J18" i="1" s="1"/>
  <c r="AE46" i="1"/>
  <c r="AE44" i="1" s="1"/>
  <c r="AE43" i="1" s="1"/>
  <c r="AE18" i="1" s="1"/>
  <c r="AE16" i="1" s="1"/>
  <c r="AJ48" i="1"/>
  <c r="AJ46" i="1" s="1"/>
  <c r="AJ44" i="1" s="1"/>
  <c r="AJ43" i="1" s="1"/>
  <c r="AJ18" i="1" s="1"/>
  <c r="AI46" i="1"/>
  <c r="AI44" i="1" s="1"/>
  <c r="AI43" i="1" s="1"/>
  <c r="AI18" i="1" s="1"/>
  <c r="H23" i="1"/>
  <c r="H18" i="1"/>
  <c r="AL18" i="1"/>
  <c r="AL23" i="1"/>
  <c r="T18" i="1"/>
  <c r="T23" i="1"/>
  <c r="S23" i="1"/>
  <c r="AK18" i="1"/>
  <c r="G23" i="1"/>
  <c r="G18" i="1"/>
  <c r="G16" i="1" s="1"/>
  <c r="N23" i="1"/>
  <c r="AF16" i="1"/>
  <c r="H16" i="1"/>
  <c r="Y23" i="1"/>
  <c r="M18" i="1"/>
  <c r="M16" i="1" s="1"/>
  <c r="Y16" i="1"/>
  <c r="AF23" i="1"/>
  <c r="Z18" i="1"/>
  <c r="Z16" i="1" s="1"/>
  <c r="N16" i="1"/>
  <c r="AD23" i="1"/>
  <c r="R23" i="1"/>
  <c r="AC23" i="1"/>
  <c r="W23" i="1"/>
  <c r="K23" i="1"/>
  <c r="AL16" i="1"/>
  <c r="T16" i="1"/>
  <c r="AN23" i="1"/>
  <c r="AH23" i="1"/>
  <c r="AB23" i="1"/>
  <c r="V23" i="1"/>
  <c r="P23" i="1"/>
  <c r="J23" i="1"/>
  <c r="AK16" i="1"/>
  <c r="S16" i="1"/>
  <c r="AM23" i="1"/>
  <c r="AG23" i="1"/>
  <c r="AA23" i="1"/>
  <c r="U23" i="1"/>
  <c r="O23" i="1"/>
  <c r="I23" i="1"/>
  <c r="AD17" i="1"/>
  <c r="AD16" i="1" s="1"/>
  <c r="R17" i="1"/>
  <c r="R16" i="1" s="1"/>
  <c r="X23" i="1"/>
  <c r="L23" i="1"/>
  <c r="AI17" i="1"/>
  <c r="AC17" i="1"/>
  <c r="AC16" i="1" s="1"/>
  <c r="W17" i="1"/>
  <c r="W16" i="1" s="1"/>
  <c r="K17" i="1"/>
  <c r="K16" i="1" s="1"/>
  <c r="Q23" i="1"/>
  <c r="AN17" i="1"/>
  <c r="AN16" i="1" s="1"/>
  <c r="AH17" i="1"/>
  <c r="AH16" i="1" s="1"/>
  <c r="AB17" i="1"/>
  <c r="AB16" i="1" s="1"/>
  <c r="V17" i="1"/>
  <c r="V16" i="1" s="1"/>
  <c r="P17" i="1"/>
  <c r="P16" i="1" s="1"/>
  <c r="J17" i="1"/>
  <c r="J16" i="1" s="1"/>
  <c r="X16" i="1"/>
  <c r="L16" i="1"/>
  <c r="AM17" i="1"/>
  <c r="AM16" i="1" s="1"/>
  <c r="AG17" i="1"/>
  <c r="AG16" i="1" s="1"/>
  <c r="AA17" i="1"/>
  <c r="AA16" i="1" s="1"/>
  <c r="U17" i="1"/>
  <c r="U16" i="1" s="1"/>
  <c r="O17" i="1"/>
  <c r="O16" i="1" s="1"/>
  <c r="I17" i="1"/>
  <c r="I16" i="1" s="1"/>
  <c r="Q16" i="1"/>
  <c r="AI16" i="1"/>
  <c r="AJ17" i="1"/>
  <c r="AJ16" i="1" s="1"/>
  <c r="H93" i="12"/>
  <c r="G93" i="12"/>
  <c r="F93" i="12"/>
  <c r="E93" i="12"/>
  <c r="D93" i="12"/>
  <c r="H89" i="12"/>
  <c r="G89" i="12"/>
  <c r="F89" i="12"/>
  <c r="E89" i="12"/>
  <c r="D89" i="12"/>
  <c r="H81" i="12"/>
  <c r="H76" i="12" s="1"/>
  <c r="G81" i="12"/>
  <c r="G76" i="12" s="1"/>
  <c r="F81" i="12"/>
  <c r="F76" i="12" s="1"/>
  <c r="E81" i="12"/>
  <c r="E76" i="12" s="1"/>
  <c r="D81" i="12"/>
  <c r="D76" i="12" s="1"/>
  <c r="H72" i="12"/>
  <c r="I72" i="12" s="1"/>
  <c r="I71" i="12"/>
  <c r="G64" i="12"/>
  <c r="F64" i="12"/>
  <c r="E64" i="12"/>
  <c r="D64" i="12"/>
  <c r="I58" i="12"/>
  <c r="I50" i="12"/>
  <c r="G44" i="12"/>
  <c r="G43" i="12" s="1"/>
  <c r="G18" i="12" s="1"/>
  <c r="F44" i="12"/>
  <c r="F43" i="12" s="1"/>
  <c r="F18" i="12" s="1"/>
  <c r="F17" i="12" s="1"/>
  <c r="E44" i="12"/>
  <c r="E43" i="12" s="1"/>
  <c r="E18" i="12" s="1"/>
  <c r="H43" i="12"/>
  <c r="H18" i="12" s="1"/>
  <c r="H17" i="12" s="1"/>
  <c r="D43" i="12"/>
  <c r="D18" i="12" s="1"/>
  <c r="AJ23" i="1" l="1"/>
  <c r="AE23" i="1"/>
  <c r="AI23" i="1"/>
  <c r="G17" i="12"/>
  <c r="E88" i="12"/>
  <c r="F88" i="12"/>
  <c r="H88" i="12"/>
  <c r="I64" i="12"/>
  <c r="I89" i="12"/>
  <c r="G88" i="12"/>
  <c r="I93" i="12"/>
  <c r="I76" i="12"/>
  <c r="D17" i="12"/>
  <c r="I44" i="12"/>
  <c r="I43" i="12" s="1"/>
  <c r="I18" i="12" s="1"/>
  <c r="I81" i="12"/>
  <c r="D88" i="12"/>
  <c r="AS26" i="8"/>
  <c r="AT26" i="8"/>
  <c r="AU26" i="8"/>
  <c r="AV26" i="8"/>
  <c r="AW26" i="8"/>
  <c r="AX26" i="8"/>
  <c r="AY26" i="8"/>
  <c r="AZ26" i="8"/>
  <c r="AS27" i="8"/>
  <c r="AT27" i="8"/>
  <c r="AU27" i="8"/>
  <c r="AV27" i="8"/>
  <c r="AW27" i="8"/>
  <c r="AX27" i="8"/>
  <c r="AY27" i="8"/>
  <c r="AZ27" i="8"/>
  <c r="AS28" i="8"/>
  <c r="AT28" i="8"/>
  <c r="AU28" i="8"/>
  <c r="AV28" i="8"/>
  <c r="AW28" i="8"/>
  <c r="AX28" i="8"/>
  <c r="AY28" i="8"/>
  <c r="AZ28" i="8"/>
  <c r="AS29" i="8"/>
  <c r="AT29" i="8"/>
  <c r="AU29" i="8"/>
  <c r="AV29" i="8"/>
  <c r="AW29" i="8"/>
  <c r="AX29" i="8"/>
  <c r="AY29" i="8"/>
  <c r="AZ29" i="8"/>
  <c r="AS30" i="8"/>
  <c r="AT30" i="8"/>
  <c r="AU30" i="8"/>
  <c r="AV30" i="8"/>
  <c r="AW30" i="8"/>
  <c r="AX30" i="8"/>
  <c r="AY30" i="8"/>
  <c r="AZ30" i="8"/>
  <c r="AS31" i="8"/>
  <c r="AT31" i="8"/>
  <c r="AU31" i="8"/>
  <c r="AV31" i="8"/>
  <c r="AW31" i="8"/>
  <c r="AX31" i="8"/>
  <c r="AY31" i="8"/>
  <c r="AZ31" i="8"/>
  <c r="AS32" i="8"/>
  <c r="AT32" i="8"/>
  <c r="AU32" i="8"/>
  <c r="AV32" i="8"/>
  <c r="AW32" i="8"/>
  <c r="AX32" i="8"/>
  <c r="AY32" i="8"/>
  <c r="AZ32" i="8"/>
  <c r="AS33" i="8"/>
  <c r="AT33" i="8"/>
  <c r="AU33" i="8"/>
  <c r="AV33" i="8"/>
  <c r="AW33" i="8"/>
  <c r="AX33" i="8"/>
  <c r="AY33" i="8"/>
  <c r="AZ33" i="8"/>
  <c r="AS34" i="8"/>
  <c r="AT34" i="8"/>
  <c r="AU34" i="8"/>
  <c r="AV34" i="8"/>
  <c r="AW34" i="8"/>
  <c r="AX34" i="8"/>
  <c r="AY34" i="8"/>
  <c r="AZ34" i="8"/>
  <c r="AS35" i="8"/>
  <c r="AT35" i="8"/>
  <c r="AU35" i="8"/>
  <c r="AV35" i="8"/>
  <c r="AW35" i="8"/>
  <c r="AX35" i="8"/>
  <c r="AY35" i="8"/>
  <c r="AZ35" i="8"/>
  <c r="AS36" i="8"/>
  <c r="AT36" i="8"/>
  <c r="AU36" i="8"/>
  <c r="AV36" i="8"/>
  <c r="AW36" i="8"/>
  <c r="AX36" i="8"/>
  <c r="AY36" i="8"/>
  <c r="AZ36" i="8"/>
  <c r="AS37" i="8"/>
  <c r="AT37" i="8"/>
  <c r="AU37" i="8"/>
  <c r="AV37" i="8"/>
  <c r="AW37" i="8"/>
  <c r="AX37" i="8"/>
  <c r="AY37" i="8"/>
  <c r="AZ37" i="8"/>
  <c r="AS38" i="8"/>
  <c r="AT38" i="8"/>
  <c r="AU38" i="8"/>
  <c r="AV38" i="8"/>
  <c r="AW38" i="8"/>
  <c r="AX38" i="8"/>
  <c r="AY38" i="8"/>
  <c r="AZ38" i="8"/>
  <c r="AS39" i="8"/>
  <c r="AT39" i="8"/>
  <c r="AU39" i="8"/>
  <c r="AV39" i="8"/>
  <c r="AW39" i="8"/>
  <c r="AX39" i="8"/>
  <c r="AY39" i="8"/>
  <c r="AZ39" i="8"/>
  <c r="AS40" i="8"/>
  <c r="AT40" i="8"/>
  <c r="AU40" i="8"/>
  <c r="AV40" i="8"/>
  <c r="AW40" i="8"/>
  <c r="AX40" i="8"/>
  <c r="AY40" i="8"/>
  <c r="AZ40" i="8"/>
  <c r="AS41" i="8"/>
  <c r="AT41" i="8"/>
  <c r="AU41" i="8"/>
  <c r="AV41" i="8"/>
  <c r="AW41" i="8"/>
  <c r="AX41" i="8"/>
  <c r="AY41" i="8"/>
  <c r="AZ41" i="8"/>
  <c r="AS42" i="8"/>
  <c r="AT42" i="8"/>
  <c r="AU42" i="8"/>
  <c r="AV42" i="8"/>
  <c r="AW42" i="8"/>
  <c r="AX42" i="8"/>
  <c r="AY42" i="8"/>
  <c r="AZ42" i="8"/>
  <c r="AS43" i="8"/>
  <c r="AT43" i="8"/>
  <c r="AU43" i="8"/>
  <c r="AV43" i="8"/>
  <c r="AW43" i="8"/>
  <c r="AX43" i="8"/>
  <c r="AY43" i="8"/>
  <c r="AZ43" i="8"/>
  <c r="AS44" i="8"/>
  <c r="AT44" i="8"/>
  <c r="AU44" i="8"/>
  <c r="AV44" i="8"/>
  <c r="AW44" i="8"/>
  <c r="AX44" i="8"/>
  <c r="AY44" i="8"/>
  <c r="AZ44" i="8"/>
  <c r="AS47" i="8"/>
  <c r="AT47" i="8"/>
  <c r="AU47" i="8"/>
  <c r="AV47" i="8"/>
  <c r="AW47" i="8"/>
  <c r="AX47" i="8"/>
  <c r="AY47" i="8"/>
  <c r="AZ47" i="8"/>
  <c r="AS49" i="8"/>
  <c r="AT49" i="8"/>
  <c r="AU49" i="8"/>
  <c r="AV49" i="8"/>
  <c r="AW49" i="8"/>
  <c r="AX49" i="8"/>
  <c r="AY49" i="8"/>
  <c r="AZ49" i="8"/>
  <c r="AS50" i="8"/>
  <c r="AT50" i="8"/>
  <c r="AU50" i="8"/>
  <c r="AV50" i="8"/>
  <c r="AW50" i="8"/>
  <c r="AX50" i="8"/>
  <c r="AY50" i="8"/>
  <c r="AY48" i="8" s="1"/>
  <c r="AZ50" i="8"/>
  <c r="AS51" i="8"/>
  <c r="AT51" i="8"/>
  <c r="AU51" i="8"/>
  <c r="AV51" i="8"/>
  <c r="AW51" i="8"/>
  <c r="AX51" i="8"/>
  <c r="AY51" i="8"/>
  <c r="AZ51" i="8"/>
  <c r="AS52" i="8"/>
  <c r="AT52" i="8"/>
  <c r="AU52" i="8"/>
  <c r="AV52" i="8"/>
  <c r="AW52" i="8"/>
  <c r="AX52" i="8"/>
  <c r="AY52" i="8"/>
  <c r="AZ52" i="8"/>
  <c r="AS53" i="8"/>
  <c r="AT53" i="8"/>
  <c r="AU53" i="8"/>
  <c r="AV53" i="8"/>
  <c r="AW53" i="8"/>
  <c r="AX53" i="8"/>
  <c r="AY53" i="8"/>
  <c r="AZ53" i="8"/>
  <c r="AS54" i="8"/>
  <c r="AT54" i="8"/>
  <c r="AU54" i="8"/>
  <c r="AV54" i="8"/>
  <c r="AW54" i="8"/>
  <c r="AX54" i="8"/>
  <c r="AY54" i="8"/>
  <c r="AZ54" i="8"/>
  <c r="AS55" i="8"/>
  <c r="AT55" i="8"/>
  <c r="AU55" i="8"/>
  <c r="AV55" i="8"/>
  <c r="AW55" i="8"/>
  <c r="AX55" i="8"/>
  <c r="AY55" i="8"/>
  <c r="AZ55" i="8"/>
  <c r="AS56" i="8"/>
  <c r="AT56" i="8"/>
  <c r="AU56" i="8"/>
  <c r="AV56" i="8"/>
  <c r="AW56" i="8"/>
  <c r="AX56" i="8"/>
  <c r="AY56" i="8"/>
  <c r="AZ56" i="8"/>
  <c r="AS57" i="8"/>
  <c r="AT57" i="8"/>
  <c r="AU57" i="8"/>
  <c r="AV57" i="8"/>
  <c r="AW57" i="8"/>
  <c r="AX57" i="8"/>
  <c r="AY57" i="8"/>
  <c r="AZ57" i="8"/>
  <c r="AS58" i="8"/>
  <c r="AT58" i="8"/>
  <c r="AU58" i="8"/>
  <c r="AV58" i="8"/>
  <c r="AW58" i="8"/>
  <c r="AX58" i="8"/>
  <c r="AY58" i="8"/>
  <c r="AZ58" i="8"/>
  <c r="AS59" i="8"/>
  <c r="AT59" i="8"/>
  <c r="AU59" i="8"/>
  <c r="AV59" i="8"/>
  <c r="AW59" i="8"/>
  <c r="AX59" i="8"/>
  <c r="AY59" i="8"/>
  <c r="AZ59" i="8"/>
  <c r="AS60" i="8"/>
  <c r="AT60" i="8"/>
  <c r="AU60" i="8"/>
  <c r="AV60" i="8"/>
  <c r="AW60" i="8"/>
  <c r="AX60" i="8"/>
  <c r="AY60" i="8"/>
  <c r="AZ60" i="8"/>
  <c r="AS61" i="8"/>
  <c r="AT61" i="8"/>
  <c r="AU61" i="8"/>
  <c r="AV61" i="8"/>
  <c r="AW61" i="8"/>
  <c r="AX61" i="8"/>
  <c r="AY61" i="8"/>
  <c r="AZ61" i="8"/>
  <c r="AS62" i="8"/>
  <c r="AT62" i="8"/>
  <c r="AU62" i="8"/>
  <c r="AV62" i="8"/>
  <c r="AW62" i="8"/>
  <c r="AX62" i="8"/>
  <c r="AY62" i="8"/>
  <c r="AZ62" i="8"/>
  <c r="AS63" i="8"/>
  <c r="AT63" i="8"/>
  <c r="AU63" i="8"/>
  <c r="AV63" i="8"/>
  <c r="AW63" i="8"/>
  <c r="AX63" i="8"/>
  <c r="AY63" i="8"/>
  <c r="AZ63" i="8"/>
  <c r="AS64" i="8"/>
  <c r="AT64" i="8"/>
  <c r="AU64" i="8"/>
  <c r="AV64" i="8"/>
  <c r="AW64" i="8"/>
  <c r="AX64" i="8"/>
  <c r="AY64" i="8"/>
  <c r="AZ64" i="8"/>
  <c r="AS65" i="8"/>
  <c r="AT65" i="8"/>
  <c r="AU65" i="8"/>
  <c r="AV65" i="8"/>
  <c r="AW65" i="8"/>
  <c r="AX65" i="8"/>
  <c r="AY65" i="8"/>
  <c r="AZ65" i="8"/>
  <c r="AS66" i="8"/>
  <c r="AT66" i="8"/>
  <c r="AU66" i="8"/>
  <c r="AV66" i="8"/>
  <c r="AW66" i="8"/>
  <c r="AX66" i="8"/>
  <c r="AY66" i="8"/>
  <c r="AZ66" i="8"/>
  <c r="AS67" i="8"/>
  <c r="AT67" i="8"/>
  <c r="AU67" i="8"/>
  <c r="AV67" i="8"/>
  <c r="AW67" i="8"/>
  <c r="AX67" i="8"/>
  <c r="AY67" i="8"/>
  <c r="AZ67" i="8"/>
  <c r="AS68" i="8"/>
  <c r="AT68" i="8"/>
  <c r="AU68" i="8"/>
  <c r="AV68" i="8"/>
  <c r="AW68" i="8"/>
  <c r="AX68" i="8"/>
  <c r="AY68" i="8"/>
  <c r="AZ68" i="8"/>
  <c r="AS69" i="8"/>
  <c r="AT69" i="8"/>
  <c r="AU69" i="8"/>
  <c r="AV69" i="8"/>
  <c r="AW69" i="8"/>
  <c r="AX69" i="8"/>
  <c r="AY69" i="8"/>
  <c r="AZ69" i="8"/>
  <c r="AS70" i="8"/>
  <c r="AT70" i="8"/>
  <c r="AU70" i="8"/>
  <c r="AV70" i="8"/>
  <c r="AW70" i="8"/>
  <c r="AX70" i="8"/>
  <c r="AY70" i="8"/>
  <c r="AZ70" i="8"/>
  <c r="AS71" i="8"/>
  <c r="AT71" i="8"/>
  <c r="AU71" i="8"/>
  <c r="AV71" i="8"/>
  <c r="AW71" i="8"/>
  <c r="AX71" i="8"/>
  <c r="AY71" i="8"/>
  <c r="AZ71" i="8"/>
  <c r="AS72" i="8"/>
  <c r="AT72" i="8"/>
  <c r="AU72" i="8"/>
  <c r="AV72" i="8"/>
  <c r="AW72" i="8"/>
  <c r="AX72" i="8"/>
  <c r="AY72" i="8"/>
  <c r="AZ72" i="8"/>
  <c r="AS73" i="8"/>
  <c r="AT73" i="8"/>
  <c r="AU73" i="8"/>
  <c r="AV73" i="8"/>
  <c r="AW73" i="8"/>
  <c r="AX73" i="8"/>
  <c r="AY73" i="8"/>
  <c r="AZ73" i="8"/>
  <c r="AS74" i="8"/>
  <c r="AT74" i="8"/>
  <c r="AU74" i="8"/>
  <c r="AV74" i="8"/>
  <c r="AW74" i="8"/>
  <c r="AX74" i="8"/>
  <c r="AY74" i="8"/>
  <c r="AZ74" i="8"/>
  <c r="AS75" i="8"/>
  <c r="AT75" i="8"/>
  <c r="AU75" i="8"/>
  <c r="AV75" i="8"/>
  <c r="AW75" i="8"/>
  <c r="AX75" i="8"/>
  <c r="AY75" i="8"/>
  <c r="AZ75" i="8"/>
  <c r="AS76" i="8"/>
  <c r="AT76" i="8"/>
  <c r="AU76" i="8"/>
  <c r="AV76" i="8"/>
  <c r="AW76" i="8"/>
  <c r="AX76" i="8"/>
  <c r="AY76" i="8"/>
  <c r="AZ76" i="8"/>
  <c r="AS77" i="8"/>
  <c r="AT77" i="8"/>
  <c r="AU77" i="8"/>
  <c r="AV77" i="8"/>
  <c r="AW77" i="8"/>
  <c r="AX77" i="8"/>
  <c r="AY77" i="8"/>
  <c r="AZ77" i="8"/>
  <c r="AS78" i="8"/>
  <c r="AT78" i="8"/>
  <c r="AU78" i="8"/>
  <c r="AV78" i="8"/>
  <c r="AW78" i="8"/>
  <c r="AX78" i="8"/>
  <c r="AY78" i="8"/>
  <c r="AZ78" i="8"/>
  <c r="AS79" i="8"/>
  <c r="AT79" i="8"/>
  <c r="AU79" i="8"/>
  <c r="AV79" i="8"/>
  <c r="AW79" i="8"/>
  <c r="AX79" i="8"/>
  <c r="AY79" i="8"/>
  <c r="AZ79" i="8"/>
  <c r="AS80" i="8"/>
  <c r="AT80" i="8"/>
  <c r="AU80" i="8"/>
  <c r="AV80" i="8"/>
  <c r="AW80" i="8"/>
  <c r="AX80" i="8"/>
  <c r="AY80" i="8"/>
  <c r="AZ80" i="8"/>
  <c r="AS81" i="8"/>
  <c r="AT81" i="8"/>
  <c r="AU81" i="8"/>
  <c r="AV81" i="8"/>
  <c r="AW81" i="8"/>
  <c r="AX81" i="8"/>
  <c r="AY81" i="8"/>
  <c r="AZ81" i="8"/>
  <c r="AS82" i="8"/>
  <c r="AT82" i="8"/>
  <c r="AU82" i="8"/>
  <c r="AV82" i="8"/>
  <c r="AW82" i="8"/>
  <c r="AX82" i="8"/>
  <c r="AY82" i="8"/>
  <c r="AZ82" i="8"/>
  <c r="AS83" i="8"/>
  <c r="AT83" i="8"/>
  <c r="AU83" i="8"/>
  <c r="AV83" i="8"/>
  <c r="AW83" i="8"/>
  <c r="AX83" i="8"/>
  <c r="AY83" i="8"/>
  <c r="AZ83" i="8"/>
  <c r="AS84" i="8"/>
  <c r="AT84" i="8"/>
  <c r="AU84" i="8"/>
  <c r="AV84" i="8"/>
  <c r="AW84" i="8"/>
  <c r="AX84" i="8"/>
  <c r="AY84" i="8"/>
  <c r="AZ84" i="8"/>
  <c r="AS85" i="8"/>
  <c r="AT85" i="8"/>
  <c r="AU85" i="8"/>
  <c r="AV85" i="8"/>
  <c r="AW85" i="8"/>
  <c r="AX85" i="8"/>
  <c r="AY85" i="8"/>
  <c r="AZ85" i="8"/>
  <c r="AS86" i="8"/>
  <c r="AT86" i="8"/>
  <c r="AU86" i="8"/>
  <c r="AV86" i="8"/>
  <c r="AW86" i="8"/>
  <c r="AX86" i="8"/>
  <c r="AY86" i="8"/>
  <c r="AZ86" i="8"/>
  <c r="AS87" i="8"/>
  <c r="AT87" i="8"/>
  <c r="AU87" i="8"/>
  <c r="AV87" i="8"/>
  <c r="AW87" i="8"/>
  <c r="AX87" i="8"/>
  <c r="AY87" i="8"/>
  <c r="AZ87" i="8"/>
  <c r="AS88" i="8"/>
  <c r="AT88" i="8"/>
  <c r="AU88" i="8"/>
  <c r="AV88" i="8"/>
  <c r="AW88" i="8"/>
  <c r="AX88" i="8"/>
  <c r="AY88" i="8"/>
  <c r="AZ88" i="8"/>
  <c r="AS89" i="8"/>
  <c r="AT89" i="8"/>
  <c r="AU89" i="8"/>
  <c r="AV89" i="8"/>
  <c r="AW89" i="8"/>
  <c r="AX89" i="8"/>
  <c r="AY89" i="8"/>
  <c r="AZ89" i="8"/>
  <c r="AS90" i="8"/>
  <c r="AT90" i="8"/>
  <c r="AU90" i="8"/>
  <c r="AV90" i="8"/>
  <c r="AW90" i="8"/>
  <c r="AX90" i="8"/>
  <c r="AY90" i="8"/>
  <c r="AZ90" i="8"/>
  <c r="AS91" i="8"/>
  <c r="AT91" i="8"/>
  <c r="AU91" i="8"/>
  <c r="AV91" i="8"/>
  <c r="AW91" i="8"/>
  <c r="AX91" i="8"/>
  <c r="AY91" i="8"/>
  <c r="AZ91" i="8"/>
  <c r="AS92" i="8"/>
  <c r="AT92" i="8"/>
  <c r="AU92" i="8"/>
  <c r="AV92" i="8"/>
  <c r="AW92" i="8"/>
  <c r="AX92" i="8"/>
  <c r="AY92" i="8"/>
  <c r="AZ92" i="8"/>
  <c r="AS93" i="8"/>
  <c r="AT93" i="8"/>
  <c r="AU93" i="8"/>
  <c r="AV93" i="8"/>
  <c r="AW93" i="8"/>
  <c r="AX93" i="8"/>
  <c r="AY93" i="8"/>
  <c r="AZ93" i="8"/>
  <c r="AS94" i="8"/>
  <c r="AT94" i="8"/>
  <c r="AU94" i="8"/>
  <c r="AV94" i="8"/>
  <c r="AW94" i="8"/>
  <c r="AX94" i="8"/>
  <c r="AY94" i="8"/>
  <c r="AZ94" i="8"/>
  <c r="AS95" i="8"/>
  <c r="AT95" i="8"/>
  <c r="AU95" i="8"/>
  <c r="AV95" i="8"/>
  <c r="AW95" i="8"/>
  <c r="AX95" i="8"/>
  <c r="AY95" i="8"/>
  <c r="AZ95" i="8"/>
  <c r="AS96" i="8"/>
  <c r="AT96" i="8"/>
  <c r="AU96" i="8"/>
  <c r="AV96" i="8"/>
  <c r="AW96" i="8"/>
  <c r="AX96" i="8"/>
  <c r="AY96" i="8"/>
  <c r="AZ96" i="8"/>
  <c r="AS97" i="8"/>
  <c r="AT97" i="8"/>
  <c r="AU97" i="8"/>
  <c r="AV97" i="8"/>
  <c r="AW97" i="8"/>
  <c r="AX97" i="8"/>
  <c r="AY97" i="8"/>
  <c r="AZ97" i="8"/>
  <c r="AS98" i="8"/>
  <c r="AT98" i="8"/>
  <c r="AU98" i="8"/>
  <c r="AV98" i="8"/>
  <c r="AW98" i="8"/>
  <c r="AX98" i="8"/>
  <c r="AY98" i="8"/>
  <c r="AZ98" i="8"/>
  <c r="AS99" i="8"/>
  <c r="AT99" i="8"/>
  <c r="AU99" i="8"/>
  <c r="AV99" i="8"/>
  <c r="AW99" i="8"/>
  <c r="AX99" i="8"/>
  <c r="AY99" i="8"/>
  <c r="AZ99" i="8"/>
  <c r="AS100" i="8"/>
  <c r="AT100" i="8"/>
  <c r="AU100" i="8"/>
  <c r="AV100" i="8"/>
  <c r="AW100" i="8"/>
  <c r="AX100" i="8"/>
  <c r="AY100" i="8"/>
  <c r="AZ100" i="8"/>
  <c r="AS101" i="8"/>
  <c r="AT101" i="8"/>
  <c r="AU101" i="8"/>
  <c r="AV101" i="8"/>
  <c r="AW101" i="8"/>
  <c r="AX101" i="8"/>
  <c r="AY101" i="8"/>
  <c r="AZ101" i="8"/>
  <c r="AS102" i="8"/>
  <c r="AT102" i="8"/>
  <c r="AU102" i="8"/>
  <c r="AV102" i="8"/>
  <c r="AW102" i="8"/>
  <c r="AX102" i="8"/>
  <c r="AS103" i="8"/>
  <c r="AT103" i="8"/>
  <c r="AU103" i="8"/>
  <c r="AV103" i="8"/>
  <c r="AW103" i="8"/>
  <c r="AX103" i="8"/>
  <c r="AS104" i="8"/>
  <c r="AT104" i="8"/>
  <c r="AU104" i="8"/>
  <c r="AV104" i="8"/>
  <c r="AW104" i="8"/>
  <c r="AX104" i="8"/>
  <c r="AY104" i="8"/>
  <c r="AZ104" i="8"/>
  <c r="AS105" i="8"/>
  <c r="AT105" i="8"/>
  <c r="AU105" i="8"/>
  <c r="AV105" i="8"/>
  <c r="AW105" i="8"/>
  <c r="AX105" i="8"/>
  <c r="AY105" i="8"/>
  <c r="AZ105" i="8"/>
  <c r="AS106" i="8"/>
  <c r="AT106" i="8"/>
  <c r="AU106" i="8"/>
  <c r="AV106" i="8"/>
  <c r="AW106" i="8"/>
  <c r="AX106" i="8"/>
  <c r="AY106" i="8"/>
  <c r="AZ106" i="8"/>
  <c r="AS107" i="8"/>
  <c r="AT107" i="8"/>
  <c r="AU107" i="8"/>
  <c r="AV107" i="8"/>
  <c r="AW107" i="8"/>
  <c r="AX107" i="8"/>
  <c r="AY107" i="8"/>
  <c r="AZ107" i="8"/>
  <c r="AS108" i="8"/>
  <c r="AT108" i="8"/>
  <c r="AU108" i="8"/>
  <c r="AV108" i="8"/>
  <c r="AW108" i="8"/>
  <c r="AX108" i="8"/>
  <c r="AY108" i="8"/>
  <c r="AZ108" i="8"/>
  <c r="AS109" i="8"/>
  <c r="AT109" i="8"/>
  <c r="AU109" i="8"/>
  <c r="AV109" i="8"/>
  <c r="AW109" i="8"/>
  <c r="AX109" i="8"/>
  <c r="AY109" i="8"/>
  <c r="AZ109" i="8"/>
  <c r="AS110" i="8"/>
  <c r="AT110" i="8"/>
  <c r="AU110" i="8"/>
  <c r="AV110" i="8"/>
  <c r="AW110" i="8"/>
  <c r="AX110" i="8"/>
  <c r="AY110" i="8"/>
  <c r="AZ110" i="8"/>
  <c r="AS111" i="8"/>
  <c r="AT111" i="8"/>
  <c r="AU111" i="8"/>
  <c r="AV111" i="8"/>
  <c r="AW111" i="8"/>
  <c r="AX111" i="8"/>
  <c r="AS112" i="8"/>
  <c r="AT112" i="8"/>
  <c r="AU112" i="8"/>
  <c r="AV112" i="8"/>
  <c r="AW112" i="8"/>
  <c r="AX112" i="8"/>
  <c r="AY112" i="8"/>
  <c r="AZ112" i="8"/>
  <c r="AS113" i="8"/>
  <c r="AT113" i="8"/>
  <c r="AU113" i="8"/>
  <c r="AV113" i="8"/>
  <c r="AW113" i="8"/>
  <c r="AX113" i="8"/>
  <c r="AY113" i="8"/>
  <c r="AZ113" i="8"/>
  <c r="AS114" i="8"/>
  <c r="AT114" i="8"/>
  <c r="AU114" i="8"/>
  <c r="AV114" i="8"/>
  <c r="AW114" i="8"/>
  <c r="AX114" i="8"/>
  <c r="AY114" i="8"/>
  <c r="AZ114" i="8"/>
  <c r="AS115" i="8"/>
  <c r="AT115" i="8"/>
  <c r="AU115" i="8"/>
  <c r="AV115" i="8"/>
  <c r="AW115" i="8"/>
  <c r="AX115" i="8"/>
  <c r="AY115" i="8"/>
  <c r="AZ115" i="8"/>
  <c r="AS116" i="8"/>
  <c r="AT116" i="8"/>
  <c r="AU116" i="8"/>
  <c r="AV116" i="8"/>
  <c r="AW116" i="8"/>
  <c r="AX116" i="8"/>
  <c r="AY116" i="8"/>
  <c r="AZ116" i="8"/>
  <c r="AS117" i="8"/>
  <c r="AT117" i="8"/>
  <c r="AU117" i="8"/>
  <c r="AV117" i="8"/>
  <c r="AW117" i="8"/>
  <c r="AX117" i="8"/>
  <c r="AY117" i="8"/>
  <c r="AZ117" i="8"/>
  <c r="AS118" i="8"/>
  <c r="AT118" i="8"/>
  <c r="AU118" i="8"/>
  <c r="AV118" i="8"/>
  <c r="AW118" i="8"/>
  <c r="AX118" i="8"/>
  <c r="AY118" i="8"/>
  <c r="AZ118" i="8"/>
  <c r="AS119" i="8"/>
  <c r="AT119" i="8"/>
  <c r="AU119" i="8"/>
  <c r="AV119" i="8"/>
  <c r="AW119" i="8"/>
  <c r="AX119" i="8"/>
  <c r="AY119" i="8"/>
  <c r="AZ119" i="8"/>
  <c r="AS120" i="8"/>
  <c r="AT120" i="8"/>
  <c r="AU120" i="8"/>
  <c r="AV120" i="8"/>
  <c r="AW120" i="8"/>
  <c r="AX120" i="8"/>
  <c r="AY120" i="8"/>
  <c r="AZ120" i="8"/>
  <c r="AS121" i="8"/>
  <c r="AT121" i="8"/>
  <c r="AU121" i="8"/>
  <c r="AV121" i="8"/>
  <c r="AW121" i="8"/>
  <c r="AX121" i="8"/>
  <c r="AY121" i="8"/>
  <c r="AZ121" i="8"/>
  <c r="AS122" i="8"/>
  <c r="AT122" i="8"/>
  <c r="AU122" i="8"/>
  <c r="AV122" i="8"/>
  <c r="AW122" i="8"/>
  <c r="AX122" i="8"/>
  <c r="AY122" i="8"/>
  <c r="AZ122" i="8"/>
  <c r="AS123" i="8"/>
  <c r="AT123" i="8"/>
  <c r="AU123" i="8"/>
  <c r="AV123" i="8"/>
  <c r="AW123" i="8"/>
  <c r="AX123" i="8"/>
  <c r="AY123" i="8"/>
  <c r="AZ123" i="8"/>
  <c r="AS124" i="8"/>
  <c r="AT124" i="8"/>
  <c r="AU124" i="8"/>
  <c r="AV124" i="8"/>
  <c r="AW124" i="8"/>
  <c r="AX124" i="8"/>
  <c r="AY124" i="8"/>
  <c r="AZ124" i="8"/>
  <c r="AS125" i="8"/>
  <c r="AT125" i="8"/>
  <c r="AU125" i="8"/>
  <c r="AV125" i="8"/>
  <c r="AW125" i="8"/>
  <c r="AX125" i="8"/>
  <c r="AY125" i="8"/>
  <c r="AZ125" i="8"/>
  <c r="AS126" i="8"/>
  <c r="AT126" i="8"/>
  <c r="AU126" i="8"/>
  <c r="AV126" i="8"/>
  <c r="AW126" i="8"/>
  <c r="AX126" i="8"/>
  <c r="AY126" i="8"/>
  <c r="AZ126" i="8"/>
  <c r="AS127" i="8"/>
  <c r="AT127" i="8"/>
  <c r="AU127" i="8"/>
  <c r="AV127" i="8"/>
  <c r="AW127" i="8"/>
  <c r="AX127" i="8"/>
  <c r="AY127" i="8"/>
  <c r="AZ127" i="8"/>
  <c r="AS128" i="8"/>
  <c r="AT128" i="8"/>
  <c r="AU128" i="8"/>
  <c r="AV128" i="8"/>
  <c r="AW128" i="8"/>
  <c r="AX128" i="8"/>
  <c r="AY128" i="8"/>
  <c r="AZ128" i="8"/>
  <c r="AS129" i="8"/>
  <c r="AT129" i="8"/>
  <c r="AU129" i="8"/>
  <c r="AV129" i="8"/>
  <c r="AW129" i="8"/>
  <c r="AX129" i="8"/>
  <c r="AY129" i="8"/>
  <c r="AZ129" i="8"/>
  <c r="AS130" i="8"/>
  <c r="AT130" i="8"/>
  <c r="AU130" i="8"/>
  <c r="AV130" i="8"/>
  <c r="AW130" i="8"/>
  <c r="AX130" i="8"/>
  <c r="AY130" i="8"/>
  <c r="AZ130" i="8"/>
  <c r="AS131" i="8"/>
  <c r="AT131" i="8"/>
  <c r="AU131" i="8"/>
  <c r="AV131" i="8"/>
  <c r="AW131" i="8"/>
  <c r="AX131" i="8"/>
  <c r="AY131" i="8"/>
  <c r="AZ131" i="8"/>
  <c r="AS132" i="8"/>
  <c r="AT132" i="8"/>
  <c r="AU132" i="8"/>
  <c r="AV132" i="8"/>
  <c r="AW132" i="8"/>
  <c r="AX132" i="8"/>
  <c r="AY132" i="8"/>
  <c r="AZ132" i="8"/>
  <c r="AS133" i="8"/>
  <c r="AT133" i="8"/>
  <c r="AU133" i="8"/>
  <c r="AV133" i="8"/>
  <c r="AW133" i="8"/>
  <c r="AX133" i="8"/>
  <c r="AY133" i="8"/>
  <c r="AZ133" i="8"/>
  <c r="AS134" i="8"/>
  <c r="AT134" i="8"/>
  <c r="AU134" i="8"/>
  <c r="AV134" i="8"/>
  <c r="AW134" i="8"/>
  <c r="AX134" i="8"/>
  <c r="AY134" i="8"/>
  <c r="AZ134" i="8"/>
  <c r="AS135" i="8"/>
  <c r="AT135" i="8"/>
  <c r="AU135" i="8"/>
  <c r="AV135" i="8"/>
  <c r="AW135" i="8"/>
  <c r="AX135" i="8"/>
  <c r="AY135" i="8"/>
  <c r="AZ135" i="8"/>
  <c r="AS136" i="8"/>
  <c r="AT136" i="8"/>
  <c r="AU136" i="8"/>
  <c r="AV136" i="8"/>
  <c r="AW136" i="8"/>
  <c r="AX136" i="8"/>
  <c r="AY136" i="8"/>
  <c r="AZ136" i="8"/>
  <c r="AS137" i="8"/>
  <c r="AT137" i="8"/>
  <c r="AU137" i="8"/>
  <c r="AV137" i="8"/>
  <c r="AW137" i="8"/>
  <c r="AX137" i="8"/>
  <c r="AY137" i="8"/>
  <c r="AZ137" i="8"/>
  <c r="AS138" i="8"/>
  <c r="AT138" i="8"/>
  <c r="AU138" i="8"/>
  <c r="AV138" i="8"/>
  <c r="AW138" i="8"/>
  <c r="AX138" i="8"/>
  <c r="AY138" i="8"/>
  <c r="AZ138" i="8"/>
  <c r="AS139" i="8"/>
  <c r="AT139" i="8"/>
  <c r="AU139" i="8"/>
  <c r="AV139" i="8"/>
  <c r="AW139" i="8"/>
  <c r="AX139" i="8"/>
  <c r="AY139" i="8"/>
  <c r="AZ139" i="8"/>
  <c r="AS140" i="8"/>
  <c r="AT140" i="8"/>
  <c r="AU140" i="8"/>
  <c r="AV140" i="8"/>
  <c r="AW140" i="8"/>
  <c r="AX140" i="8"/>
  <c r="AY140" i="8"/>
  <c r="AZ140" i="8"/>
  <c r="AS141" i="8"/>
  <c r="AT141" i="8"/>
  <c r="AU141" i="8"/>
  <c r="AV141" i="8"/>
  <c r="AW141" i="8"/>
  <c r="AX141" i="8"/>
  <c r="AS142" i="8"/>
  <c r="AT142" i="8"/>
  <c r="AU142" i="8"/>
  <c r="AV142" i="8"/>
  <c r="AW142" i="8"/>
  <c r="AX142" i="8"/>
  <c r="AY142" i="8"/>
  <c r="AZ142" i="8"/>
  <c r="AS143" i="8"/>
  <c r="AT143" i="8"/>
  <c r="AU143" i="8"/>
  <c r="AV143" i="8"/>
  <c r="AW143" i="8"/>
  <c r="AX143" i="8"/>
  <c r="AY143" i="8"/>
  <c r="AZ143" i="8"/>
  <c r="AS144" i="8"/>
  <c r="AT144" i="8"/>
  <c r="AU144" i="8"/>
  <c r="AV144" i="8"/>
  <c r="AW144" i="8"/>
  <c r="AX144" i="8"/>
  <c r="AY144" i="8"/>
  <c r="AZ144" i="8"/>
  <c r="AS145" i="8"/>
  <c r="AT145" i="8"/>
  <c r="AU145" i="8"/>
  <c r="AV145" i="8"/>
  <c r="AW145" i="8"/>
  <c r="AX145" i="8"/>
  <c r="AY145" i="8"/>
  <c r="AZ145" i="8"/>
  <c r="AB103" i="8"/>
  <c r="AZ103" i="8" s="1"/>
  <c r="AA103" i="8"/>
  <c r="AY103" i="8" s="1"/>
  <c r="AB111" i="8"/>
  <c r="AZ111" i="8" s="1"/>
  <c r="AA111" i="8"/>
  <c r="AY111" i="8" s="1"/>
  <c r="I88" i="12" l="1"/>
  <c r="AB141" i="8"/>
  <c r="AZ141" i="8" s="1"/>
  <c r="AA141" i="8"/>
  <c r="AY141" i="8" s="1"/>
  <c r="AA102" i="8" l="1"/>
  <c r="AY102" i="8" s="1"/>
  <c r="AB102" i="8"/>
  <c r="AZ102" i="8" l="1"/>
  <c r="M112" i="3"/>
  <c r="D18" i="8" l="1"/>
  <c r="D19" i="8"/>
</calcChain>
</file>

<file path=xl/sharedStrings.xml><?xml version="1.0" encoding="utf-8"?>
<sst xmlns="http://schemas.openxmlformats.org/spreadsheetml/2006/main" count="32949" uniqueCount="655">
  <si>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</si>
  <si>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</si>
  <si>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</si>
  <si>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</si>
  <si>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</si>
  <si>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</si>
  <si>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      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</si>
  <si>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</si>
  <si>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Предложение по корректировке утвержденного плана</t>
  </si>
  <si>
    <t>Факт 2019 года</t>
  </si>
  <si>
    <t>Факт 2020 года</t>
  </si>
  <si>
    <t>Утвержденный план
2021 года</t>
  </si>
  <si>
    <t>Утвержденный план
2022 года</t>
  </si>
  <si>
    <t>Утвержденный план
2023 года</t>
  </si>
  <si>
    <t>в базисном уровне цен, млн рублей 
(с НДС)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</si>
  <si>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</si>
  <si>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</si>
  <si>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</si>
  <si>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</si>
  <si>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</si>
  <si>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                                             регулируемым государством ценам (тарифам)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</si>
  <si>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</si>
  <si>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</si>
  <si>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</si>
  <si>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</si>
  <si>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</si>
  <si>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</si>
  <si>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</si>
  <si>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</si>
  <si>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</si>
  <si>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</si>
  <si>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</si>
  <si>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</si>
  <si>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</si>
  <si>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</si>
  <si>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</si>
  <si>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</si>
  <si>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</si>
  <si>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</si>
  <si>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Саха (Якутия)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</si>
  <si>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</si>
  <si>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</si>
  <si>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</si>
  <si>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</si>
  <si>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</si>
  <si>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</si>
  <si>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</si>
  <si>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</si>
  <si>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</si>
  <si>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</si>
  <si>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</si>
  <si>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</si>
  <si>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</si>
  <si>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</si>
  <si>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</si>
  <si>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</si>
  <si>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</si>
  <si>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</si>
  <si>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</si>
  <si>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</si>
  <si>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</si>
  <si>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</si>
  <si>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1.1.3.1.1.</t>
  </si>
  <si>
    <t xml:space="preserve">Техприсоединение Аэропорт Мирный </t>
  </si>
  <si>
    <t>К_012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</si>
  <si>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</si>
  <si>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</si>
  <si>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</si>
  <si>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</si>
  <si>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</si>
  <si>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</si>
  <si>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</si>
  <si>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</si>
  <si>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</si>
  <si>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</si>
  <si>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</si>
  <si>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</si>
  <si>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</si>
  <si>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</si>
  <si>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</si>
  <si>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</si>
  <si>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</si>
  <si>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 xml:space="preserve">ПС Районная. Модернизация  АСУ ТП "MICROSCADA" </t>
  </si>
  <si>
    <t>J_001</t>
  </si>
  <si>
    <t>1.2.1.2.2</t>
  </si>
  <si>
    <t>ПС Районная.  Модернизация терминалов ВЧ защит   ETL 600 (Л-201, Л-202, Л-211, Л-212)</t>
  </si>
  <si>
    <t>L_001</t>
  </si>
  <si>
    <t>1.2.1.2.3</t>
  </si>
  <si>
    <t xml:space="preserve"> ПС Районная. Зарядно-выпрямительное оборудование типа МС1810 НРТ200/22 (2 ед.)</t>
  </si>
  <si>
    <t>L_002</t>
  </si>
  <si>
    <t>1.2.1.2.4</t>
  </si>
  <si>
    <t>ПС Районная. Замена терминалов защиты и управления вводных ячеек КРУ-10кВ SPAC800  (3шт.)</t>
  </si>
  <si>
    <t>L_003</t>
  </si>
  <si>
    <t>1.2.1.2.5</t>
  </si>
  <si>
    <t>Панель №29 СВ-220. Замена терминалов REL511 v.2.3 на REL670 v.2.2. (2 шт.)</t>
  </si>
  <si>
    <t>J_002</t>
  </si>
  <si>
    <t>1.2.1.2.6</t>
  </si>
  <si>
    <t>1.2.1.2.7</t>
  </si>
  <si>
    <t>ПС Районная. Замена терминалов защиты трансформаторов напряжения КРУ-10 кВ SPAC804 на SPAC810 (2 шт.)</t>
  </si>
  <si>
    <t>M_002</t>
  </si>
  <si>
    <t>1.2.1.2.8</t>
  </si>
  <si>
    <t>ПС Районная. Панель №19 Л212. Замена терминалов REL511 v.2.5 на REL670 v.2.2. (2 шт.)</t>
  </si>
  <si>
    <t>M_003</t>
  </si>
  <si>
    <t>1.2.1.2.9</t>
  </si>
  <si>
    <t>ПС Районная. Панель №20 Л202. Замена терминалов REL511 v.2.5 на REL670 v.2.2. (2 шт.)</t>
  </si>
  <si>
    <t>M_004</t>
  </si>
  <si>
    <t>1.2.1.2.10</t>
  </si>
  <si>
    <t>ПС Районная. Панель №39 рез. защиты Л222. Замена терминала REL511 v.2.5 на REL670 v.2.2. (1 шт.)</t>
  </si>
  <si>
    <t>M_005</t>
  </si>
  <si>
    <t>1.2.1.2.11</t>
  </si>
  <si>
    <t>ПС Районная. Панель №36 рез. защиты Л241. Замена терминала REL511 v.2.5 на REL670 v.2.2. (1 шт.)</t>
  </si>
  <si>
    <t>M_006</t>
  </si>
  <si>
    <t>1.2.1.2.12</t>
  </si>
  <si>
    <t>ПС Районная. Панель №38. Замена терминала БЭ2704.031 и приемопередатчика ПВЗУ-Е (Л222).</t>
  </si>
  <si>
    <t>M_007</t>
  </si>
  <si>
    <t>1.2.1.2.13</t>
  </si>
  <si>
    <t>ПС Районная. Замена терминалов защиты отходящих ячеек 1С КРУ-10кВ SPAC800 на SPAC810Л (4 шт.).</t>
  </si>
  <si>
    <t>N_001</t>
  </si>
  <si>
    <t>1.2.1.2.14</t>
  </si>
  <si>
    <t>ПС Районная. Панель №79 Л137. Замена терминала REL511 v.2.5 на REL670 v.2.2. (1 шт.)</t>
  </si>
  <si>
    <t>N_002</t>
  </si>
  <si>
    <t>1.2.1.2.15</t>
  </si>
  <si>
    <t>ПС Районная. Панель №80 Л138. Замена терминала REL511 v.2.5 на REL670 v.2.2. (1 шт.)</t>
  </si>
  <si>
    <t>N_003</t>
  </si>
  <si>
    <t>1.2.1.2.16</t>
  </si>
  <si>
    <t>ПС Районная. Панель №71 СВ-110. Замена терминала REL511 v.2.3 на REL670 v.2.2. (1 шт.)</t>
  </si>
  <si>
    <t>N_004</t>
  </si>
  <si>
    <t>1.2.1.2.17</t>
  </si>
  <si>
    <t>ПС Районная. Панель №68 Л135. Замена терминала REL511 v.2.5 на REL670 v.2.2. (1 шт.)</t>
  </si>
  <si>
    <t>L_004</t>
  </si>
  <si>
    <t>1.2.1.2.18</t>
  </si>
  <si>
    <t>ПС Районная. Панель №69 Л136. Замена терминала REL511 v.2.3 на REL670 v.2.2. (1 шт.)</t>
  </si>
  <si>
    <t>L_005</t>
  </si>
  <si>
    <t>1.2.1.2.19</t>
  </si>
  <si>
    <t>ПС Районная. Панель №72 ОВ-110. Замена терминалов REL511 v.2.3 на REL670 v.2.2. (2 шт.)</t>
  </si>
  <si>
    <t>L_006</t>
  </si>
  <si>
    <t>1.2.1.2.20</t>
  </si>
  <si>
    <t>ПС Районная. Панель №15 замена терминала дифференциальной защиты 2ЛТ SPAD346C2 на SPAC810T (1 шт.)</t>
  </si>
  <si>
    <t>L_007</t>
  </si>
  <si>
    <t>1.2.1.2.21</t>
  </si>
  <si>
    <t>1.2.1.2.22</t>
  </si>
  <si>
    <t>ПС Районная. Панель №16 замена терминала дифференциальной защиты 1ЛТ SPAD346C2 на SPAC810T (1 шт.)</t>
  </si>
  <si>
    <t>N_005</t>
  </si>
  <si>
    <t>1.2.1.2.23</t>
  </si>
  <si>
    <t>ПС Районная. Панель №40. Рез. защиты Л221. Замена терминала REL511 v.2.5 на REL670 v.2.2. (1 шт.)</t>
  </si>
  <si>
    <t>N_006</t>
  </si>
  <si>
    <t>1.2.1.2.24</t>
  </si>
  <si>
    <t>ПС Районная. Панель №41. Замена терминала БЭ2704.031 и приемопередатчика ПВЗУ-Е (Л222).</t>
  </si>
  <si>
    <t>N_007</t>
  </si>
  <si>
    <t>1.2.1.2.25</t>
  </si>
  <si>
    <t>ПС Районная. ОРУ-110. Замена трансформаторов тока яч.2,яч.4 типа ТФЗМ-110Б IVХЛ1 на ТГФМ-110 IVХЛ1 (элегазовые)(2 комплекта)</t>
  </si>
  <si>
    <t>N_008</t>
  </si>
  <si>
    <t>1.2.1.2.26</t>
  </si>
  <si>
    <t>ПС Районная. ОРУ-110. Замена трансформаторов тока яч.3,яч.7 типа ТФЗМ-110Б IVХЛ1 на ТГФМ-110 IVХЛ1 (элегазовые)(2 комплекта)</t>
  </si>
  <si>
    <t>N_009</t>
  </si>
  <si>
    <t>1.2.1.2.27</t>
  </si>
  <si>
    <t>ПС Районная. ОРУ-110. Замена трансформаторов тока яч.8,яч.9 типа ТФЗМ-110Б IVХЛ1 на ТГФМ-110 IVХЛ1 (элегазовые)(2 комплекта)</t>
  </si>
  <si>
    <t>N_010</t>
  </si>
  <si>
    <t>1.2.1.2.28</t>
  </si>
  <si>
    <t>ПС Районная. ОРУ-110. Замена трансформаторов тока яч.12,яч.13 типа ТФЗМ-110Б IVХЛ1 на ТГФМ-110 IVХЛ1 (элегазовые)(2 комплекта)</t>
  </si>
  <si>
    <t>N_011</t>
  </si>
  <si>
    <t>1.2.1.2.29</t>
  </si>
  <si>
    <t>ПС Районная. ОРУ-110. Замена трансформаторов напряжения 1СШ-110кВ, 2СШ-110кВ типа НКФ-110 II-ХЛ1 на СРВ-123 УХЛ1 (емкостные)(2 комплекта)</t>
  </si>
  <si>
    <t>L_008</t>
  </si>
  <si>
    <t>1.2.1.2.30</t>
  </si>
  <si>
    <t>ПС Районная. ОРУ-220 Реконструкция яч.6 и яч.7 замена выключателей ВМТ-220Б-25/1250 на HPL-245B1, и трансформаторов тока ТФЗМ-220Б на TG-245 УХЛ1</t>
  </si>
  <si>
    <t>M_009</t>
  </si>
  <si>
    <t>1.2.1.2.31</t>
  </si>
  <si>
    <t>ПС Районная. ОРУ-220 Реконструкция яч.8 и яч.10 замена выключателей ВМТ-220Б-25/1250 на HPL-245B1, и трансформаторов тока ТФЗМ-220Б на TG-245 УХЛ1</t>
  </si>
  <si>
    <t>M_010</t>
  </si>
  <si>
    <t>1.2.1.2.32</t>
  </si>
  <si>
    <t>ПС Районная. ОРУ-220 Реконструкция яч.11 и яч.12 замена выключателей ВМТ-220Б-25/1250 на HPL-245B1, и трансформаторов тока ТФЗМ-220Б на TG-245 УХЛ1</t>
  </si>
  <si>
    <t>M_011</t>
  </si>
  <si>
    <t>1.2.1.2.33</t>
  </si>
  <si>
    <t>ПС Районная. ОРУ-220 Реконструкция яч.9 и яч.13 замена выключателей ВМТ-220Б-25/1250 на HPL-245B1, и трансформаторов тока ТФЗМ-220Б на TG-245 УХЛ1</t>
  </si>
  <si>
    <t>N_012</t>
  </si>
  <si>
    <t>ПС Районная. ОПУ Реконструкция щита оперативного постоянного тока</t>
  </si>
  <si>
    <t>L_009</t>
  </si>
  <si>
    <t xml:space="preserve">ПС Районная. Конденсаторы связи высокочастотные </t>
  </si>
  <si>
    <t>К_024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</si>
  <si>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</si>
  <si>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</si>
  <si>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</si>
  <si>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</si>
  <si>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</si>
  <si>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</si>
  <si>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</si>
  <si>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</si>
  <si>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</si>
  <si>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</si>
  <si>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</si>
  <si>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</si>
  <si>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</si>
  <si>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</si>
  <si>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</si>
  <si>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</si>
  <si>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</si>
  <si>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</si>
  <si>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</si>
  <si>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</si>
  <si>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</si>
  <si>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</si>
  <si>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</si>
  <si>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</si>
  <si>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</si>
  <si>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</si>
  <si>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</si>
  <si>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</si>
  <si>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</si>
  <si>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</si>
  <si>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</si>
  <si>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</si>
  <si>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</si>
  <si>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</si>
  <si>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</si>
  <si>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</si>
  <si>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</si>
  <si>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 xml:space="preserve">Приобретение проектно-сметной документации строительства новой ВЛ-220 кВ Мирный–Сунтар–Нюрба с подстанциями 220 кВ "Сунтар" и Нюрба" (3-й и 4-й пусковые комплексы) </t>
  </si>
  <si>
    <t>J_006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</si>
  <si>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</si>
  <si>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</si>
  <si>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</si>
  <si>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</si>
  <si>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</si>
  <si>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</si>
  <si>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</si>
  <si>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Автотранспорт и дорожно-строительная техника:</t>
  </si>
  <si>
    <t>1.6.1.1</t>
  </si>
  <si>
    <t>Приобретение гусеничной техники</t>
  </si>
  <si>
    <t>К_009</t>
  </si>
  <si>
    <t>1.6.1.2</t>
  </si>
  <si>
    <t>Приобретение мини-погрузчика</t>
  </si>
  <si>
    <t>L_011</t>
  </si>
  <si>
    <t>1.6.1.3</t>
  </si>
  <si>
    <t>Приобретение легкового  автомобиля повышенной проходимости</t>
  </si>
  <si>
    <t>К_027</t>
  </si>
  <si>
    <t>1.6.1.4</t>
  </si>
  <si>
    <t>Приобретение Цельнометаллического грузового фургона (1 шт)</t>
  </si>
  <si>
    <t>L_022</t>
  </si>
  <si>
    <t>1.6.2</t>
  </si>
  <si>
    <t>Электротехническое и энергетическое оборудование:</t>
  </si>
  <si>
    <t>1.6.2.1</t>
  </si>
  <si>
    <t>ПС Районная. Создание (реконструкция) системы релейной защиты и автоматики ПС Районная</t>
  </si>
  <si>
    <t>K_001</t>
  </si>
  <si>
    <t>1.6.3</t>
  </si>
  <si>
    <t>Вентиляционное, отопительное и насосное оборудование</t>
  </si>
  <si>
    <t>1.6.4</t>
  </si>
  <si>
    <t>Гаражное, компрессорное оборудование, электро- и пневмоинструмент, станки</t>
  </si>
  <si>
    <t>1.6.4.1</t>
  </si>
  <si>
    <t>ПС Районная. Пресс гидравлический помповый ПГ-100 тонн КВТ, Помпа гидравлическая ручная одностороннего действия с увеличенным объемом маслобака ПМР-7020-K2, матрицы А-44, А-45, А46</t>
  </si>
  <si>
    <t>J_003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</si>
  <si>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</si>
  <si>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</si>
  <si>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</si>
  <si>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</si>
  <si>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 xml:space="preserve">Приобретение установки для испытания кабелей </t>
  </si>
  <si>
    <t>К_002</t>
  </si>
  <si>
    <t>1.6.4.4</t>
  </si>
  <si>
    <t xml:space="preserve">Приобретение Вольтамперфазометра </t>
  </si>
  <si>
    <t>К_003</t>
  </si>
  <si>
    <t>1.6.4.5</t>
  </si>
  <si>
    <t xml:space="preserve">Приобретение Устройства испытательное для релейной защиты </t>
  </si>
  <si>
    <t>К_004</t>
  </si>
  <si>
    <t>1.6.4.6</t>
  </si>
  <si>
    <t xml:space="preserve">Приобретение Устройство испытательное для релейной защиты </t>
  </si>
  <si>
    <t>К_018</t>
  </si>
  <si>
    <t>1.6.4.7</t>
  </si>
  <si>
    <t xml:space="preserve">Приобретение Приставки для устройства испытательное для релейной защиты </t>
  </si>
  <si>
    <t>К_005</t>
  </si>
  <si>
    <t>1.6.4.8</t>
  </si>
  <si>
    <t>Приобретение Цифрового мультиметра</t>
  </si>
  <si>
    <t>К_006</t>
  </si>
  <si>
    <t>1.6.4.9</t>
  </si>
  <si>
    <t>1.6.4.10</t>
  </si>
  <si>
    <t>Приобретение Тестера аккумуляторных батарей</t>
  </si>
  <si>
    <t>К_008</t>
  </si>
  <si>
    <t>1.6.4.11</t>
  </si>
  <si>
    <t>Приобретение Многофункциональногокомплекса прогрузки первичным током, до 9,5 кА</t>
  </si>
  <si>
    <t>К_025</t>
  </si>
  <si>
    <t>1.6.4.12</t>
  </si>
  <si>
    <t>Приобретение  Система записи телефонных разговоров</t>
  </si>
  <si>
    <t>L_013</t>
  </si>
  <si>
    <t>1.6.4.13</t>
  </si>
  <si>
    <t>Приобретение  Тепловизор с разрешением 620х480 и цифровым зумом 32х</t>
  </si>
  <si>
    <t>L_014</t>
  </si>
  <si>
    <t>1.6.4.14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</si>
  <si>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</si>
  <si>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</si>
  <si>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1.6.4.15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</si>
  <si>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</si>
  <si>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</si>
  <si>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1.6.4.16</t>
  </si>
  <si>
    <t>Приобретение  Автоматический тестер трансформаторного масла на пробивное напряжение</t>
  </si>
  <si>
    <t>L_017</t>
  </si>
  <si>
    <t>1.6.4.17</t>
  </si>
  <si>
    <t xml:space="preserve">Приобретение Миллиомметр </t>
  </si>
  <si>
    <t>L_018</t>
  </si>
  <si>
    <t>1.6.4.18</t>
  </si>
  <si>
    <t>Приобретение Цифрового тахографа DTCO 3283.4210001011В-1</t>
  </si>
  <si>
    <t>К_028</t>
  </si>
  <si>
    <t>1.6.4.19</t>
  </si>
  <si>
    <t>Приобретение Комплексной трансформаторной станции КТПН-630 кВА</t>
  </si>
  <si>
    <t>К_029</t>
  </si>
  <si>
    <t>1.6.4.20</t>
  </si>
  <si>
    <t>Приобретение Комплекта для замены изоляторов ПС-120У</t>
  </si>
  <si>
    <t>К_030</t>
  </si>
  <si>
    <t>1.6.4.21</t>
  </si>
  <si>
    <t>Приобретение Пресса гидравлического аккумуляторного ПГРА-400</t>
  </si>
  <si>
    <t>К_031</t>
  </si>
  <si>
    <t>Пресс гидравлический ручной ПГРс-400у (КВТ)</t>
  </si>
  <si>
    <t>К_032</t>
  </si>
  <si>
    <t>1.6.5</t>
  </si>
  <si>
    <t>Оборудование автоматизации, ИТ и связи</t>
  </si>
  <si>
    <t>1.6.5.1</t>
  </si>
  <si>
    <t>Монтаж системы виденаблюдения на объекте ПС Районная</t>
  </si>
  <si>
    <t>К_010</t>
  </si>
  <si>
    <t>1.6.5.2</t>
  </si>
  <si>
    <t>Приобретение Моноблоков</t>
  </si>
  <si>
    <t>К_013</t>
  </si>
  <si>
    <t>1.6.5.3</t>
  </si>
  <si>
    <t xml:space="preserve">Приобретение МФУ </t>
  </si>
  <si>
    <t>К_014</t>
  </si>
  <si>
    <t>1.6.5.4</t>
  </si>
  <si>
    <t xml:space="preserve">Приобретение Шлюзов </t>
  </si>
  <si>
    <t>К_015</t>
  </si>
  <si>
    <t>1.6.5.5</t>
  </si>
  <si>
    <t>Приобретение Спутникового телефона</t>
  </si>
  <si>
    <t>К_016</t>
  </si>
  <si>
    <t>1.6.5.6</t>
  </si>
  <si>
    <t>Приобретение Сетевого хранилища</t>
  </si>
  <si>
    <t>К_017</t>
  </si>
  <si>
    <t>1.6.5.7</t>
  </si>
  <si>
    <t>Приобретение Автоматической метеостанции</t>
  </si>
  <si>
    <t>К_026</t>
  </si>
  <si>
    <t>Приобретение Ноутбуков (4 шт)</t>
  </si>
  <si>
    <t>К_033</t>
  </si>
  <si>
    <t>1.6.6</t>
  </si>
  <si>
    <t>Мероприятия, направленные на хозяйственное обеспечение деятельности</t>
  </si>
  <si>
    <t>1.6.6.1</t>
  </si>
  <si>
    <t>Строительство холодного склада</t>
  </si>
  <si>
    <t>J_004</t>
  </si>
  <si>
    <t>1.6.6.2</t>
  </si>
  <si>
    <t>1.6.6.3</t>
  </si>
  <si>
    <t>Приобретение вагона для ГПП (пост охраны).</t>
  </si>
  <si>
    <t>L_019</t>
  </si>
  <si>
    <t>1.6.6.4</t>
  </si>
  <si>
    <t>Приобретение базы НИГП</t>
  </si>
  <si>
    <t>L_020</t>
  </si>
  <si>
    <t>1.6.6.5</t>
  </si>
  <si>
    <t>Приобретение Инфракрасных термометров (2 шт.)</t>
  </si>
  <si>
    <t>К_034</t>
  </si>
  <si>
    <t>план</t>
  </si>
  <si>
    <t>План</t>
  </si>
  <si>
    <t>План на 01.01.2019</t>
  </si>
  <si>
    <t>Финансирование капитальных вложений в прогнозных ценах соответствующих лет, млн рублей (с НДС)</t>
  </si>
  <si>
    <t xml:space="preserve">Итого за период реализации инвестиционной программы
</t>
  </si>
  <si>
    <t>к приказу Министерства жилищно-коммунального хозяйства Республики Саха (Якутия)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</si>
  <si>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</si>
  <si>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</si>
  <si>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Общество с ограниченной ответственностью "Якутская электросетевая компания"</t>
  </si>
  <si>
    <t>полное наименование субъекта электроэнергетики</t>
  </si>
  <si>
    <t>март2020</t>
  </si>
  <si>
    <t>март2021</t>
  </si>
  <si>
    <t>сент2021</t>
  </si>
  <si>
    <t>апрель.2020</t>
  </si>
  <si>
    <t>март 2020</t>
  </si>
  <si>
    <t>март 2021</t>
  </si>
  <si>
    <t>Приложение №1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</si>
  <si>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</si>
  <si>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</si>
  <si>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</si>
  <si>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</si>
  <si>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</si>
  <si>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</si>
  <si>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</si>
  <si>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</si>
  <si>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</si>
  <si>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</si>
  <si>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Приобретение легкового  автоммобиля повышенной проходимости</t>
  </si>
  <si>
    <t>Монтаж системы виденаблюдения на объекте ПС Районная\</t>
  </si>
  <si>
    <t>Приобретение Инфракрасных термометров Geratherm non Contact GT 101 (2 шт.)</t>
  </si>
  <si>
    <t>Освоение капитальных вложений в прогнозных ценах соответствующих лет, млн рублей  (без НДС)</t>
  </si>
  <si>
    <t>План 2021 года</t>
  </si>
  <si>
    <t>План 2022 года</t>
  </si>
  <si>
    <t>План 2023 года</t>
  </si>
  <si>
    <t>Приложение №2</t>
  </si>
  <si>
    <t>Раздел 2. План освоения капитальных вложений по инвестиционным проектам</t>
  </si>
  <si>
    <t>Идентифика-тор инвестицион-ного проекта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</si>
  <si>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</si>
  <si>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</si>
  <si>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</si>
  <si>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</si>
  <si>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</si>
  <si>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</si>
  <si>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 xml:space="preserve">показатель оценки изменения объема недоотпущенной электрической энергии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</si>
  <si>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</si>
  <si>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</si>
  <si>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</si>
  <si>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</si>
  <si>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</si>
  <si>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</si>
  <si>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</si>
  <si>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</t>
  </si>
  <si>
    <t>Факт</t>
  </si>
  <si>
    <t>4.1</t>
  </si>
  <si>
    <t>4.2</t>
  </si>
  <si>
    <t>4.3</t>
  </si>
  <si>
    <t>5.1</t>
  </si>
  <si>
    <t>5.2</t>
  </si>
  <si>
    <t>6.1</t>
  </si>
  <si>
    <t>6.2</t>
  </si>
  <si>
    <t>6.3</t>
  </si>
  <si>
    <t>7.1</t>
  </si>
  <si>
    <t>7.2</t>
  </si>
  <si>
    <t>7.3</t>
  </si>
  <si>
    <t>K_029</t>
  </si>
  <si>
    <t>K_030</t>
  </si>
  <si>
    <t>K_031</t>
  </si>
  <si>
    <t>K_032</t>
  </si>
  <si>
    <t>Приложение №3.1.</t>
  </si>
  <si>
    <t>Раздел 3. Цели реализации инвестиционных проектов сетевой организации</t>
  </si>
  <si>
    <t>Перечени инвестиционных проектов</t>
  </si>
  <si>
    <t>на 2019 год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</si>
  <si>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</si>
  <si>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Приложение №3.2.</t>
  </si>
  <si>
    <t xml:space="preserve"> Перечени инвестиционных проектов</t>
  </si>
  <si>
    <t>на 2020 год</t>
  </si>
  <si>
    <t>Приложение №3.3.</t>
  </si>
  <si>
    <t>на 2021 год</t>
  </si>
  <si>
    <t>4.1.</t>
  </si>
  <si>
    <t>4.2.</t>
  </si>
  <si>
    <t>5.1.</t>
  </si>
  <si>
    <t>5.2.</t>
  </si>
  <si>
    <t>6.1.</t>
  </si>
  <si>
    <t>6.2.</t>
  </si>
  <si>
    <t>6.3.</t>
  </si>
  <si>
    <t>7.1.</t>
  </si>
  <si>
    <t>7.2.</t>
  </si>
  <si>
    <t>7.3.</t>
  </si>
  <si>
    <t>на 2022 год</t>
  </si>
  <si>
    <t xml:space="preserve"> полное наименование субъекта электроэнергетики</t>
  </si>
  <si>
    <t>Приложение №3.4.</t>
  </si>
  <si>
    <t>8.1.</t>
  </si>
  <si>
    <t>Приложение №3.5.</t>
  </si>
  <si>
    <t>на 2023 год</t>
  </si>
  <si>
    <t>Первоначальная стоимость принимаемых к учету основных средств и нематериальных активов, млн рублей (без НДС)</t>
  </si>
  <si>
    <t xml:space="preserve">Принятие основных средств и нематериальных активов к бухгалтерскому учету </t>
  </si>
  <si>
    <t xml:space="preserve">Факт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</si>
  <si>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</si>
  <si>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</si>
  <si>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</si>
  <si>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</si>
  <si>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</si>
  <si>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</si>
  <si>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</si>
  <si>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Итого</t>
  </si>
  <si>
    <t>кв.м.</t>
  </si>
  <si>
    <t>штук (комплектов)</t>
  </si>
  <si>
    <t>5.3</t>
  </si>
  <si>
    <t>5.4</t>
  </si>
  <si>
    <t>5.5</t>
  </si>
  <si>
    <t>5.6</t>
  </si>
  <si>
    <t>5.7</t>
  </si>
  <si>
    <t>5.8</t>
  </si>
  <si>
    <t>6.4</t>
  </si>
  <si>
    <t>6.5</t>
  </si>
  <si>
    <t>6.6</t>
  </si>
  <si>
    <t>6.7</t>
  </si>
  <si>
    <t>6.8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</si>
  <si>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</si>
  <si>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</si>
  <si>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</si>
  <si>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</si>
  <si>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</si>
  <si>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</si>
  <si>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</si>
  <si>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</si>
  <si>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</si>
  <si>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</si>
  <si>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</si>
  <si>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</si>
  <si>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8.8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</si>
  <si>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</si>
  <si>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</si>
  <si>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</si>
  <si>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</si>
  <si>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</si>
  <si>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</si>
  <si>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</si>
  <si>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</si>
  <si>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</si>
  <si>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</si>
  <si>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</si>
  <si>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</si>
  <si>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</si>
  <si>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</si>
  <si>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10.7</t>
  </si>
  <si>
    <t>10.8</t>
  </si>
  <si>
    <t>План ввода основных средств</t>
  </si>
  <si>
    <t>Приложение №4.</t>
  </si>
  <si>
    <t>Раздел 1. План принятия основных средств и нематериальных активов к бухгалтерскому учету</t>
  </si>
  <si>
    <t>I кв. 2022</t>
  </si>
  <si>
    <t>II кв. 2022</t>
  </si>
  <si>
    <t>III кв. 2022</t>
  </si>
  <si>
    <t>IV кв. 2022</t>
  </si>
  <si>
    <t>штук</t>
  </si>
  <si>
    <t>Приложение №5.</t>
  </si>
  <si>
    <t>Итого утвержденный план на 2022 год</t>
  </si>
  <si>
    <t>Утвержденный план принятия основных средств и нематериальных активов к бухгалтерскому учету на 2022 год</t>
  </si>
  <si>
    <t>4.4</t>
  </si>
  <si>
    <t>4.5</t>
  </si>
  <si>
    <t>4.6</t>
  </si>
  <si>
    <t>4.7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</si>
  <si>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</si>
  <si>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Утвержденный план</t>
  </si>
  <si>
    <t>Квартал</t>
  </si>
  <si>
    <t>К_001</t>
  </si>
  <si>
    <t>Приложение №6.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</si>
  <si>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</si>
  <si>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</si>
  <si>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</si>
  <si>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</si>
  <si>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км ВЛ
 1-цеп</t>
  </si>
  <si>
    <t>км ВЛ
 2-цеп</t>
  </si>
  <si>
    <t>км КЛ</t>
  </si>
  <si>
    <t>Приложение №7.</t>
  </si>
  <si>
    <t>Раздел 2. Ввод объектов инвестиционной деятельности (мощностей) в эксплуатацию</t>
  </si>
  <si>
    <t>Приложение №8.</t>
  </si>
  <si>
    <t>Раздел 3. Источники финансирования инвестиционной программы</t>
  </si>
  <si>
    <t xml:space="preserve">2 Источники финансирования инвестиционной программы субъекта электроэнергетики </t>
  </si>
  <si>
    <t>№ п/п</t>
  </si>
  <si>
    <t>Показатель</t>
  </si>
  <si>
    <t>Ед. изм.</t>
  </si>
  <si>
    <t>Источники финансирования инвестиционной программы всего (строка I+строка II), в том числе:</t>
  </si>
  <si>
    <t>млн. рублей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</si>
  <si>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</si>
  <si>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</si>
  <si>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</si>
  <si>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</si>
  <si>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</si>
  <si>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</si>
  <si>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</si>
  <si>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</si>
  <si>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</si>
  <si>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</si>
  <si>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</si>
  <si>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</si>
  <si>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</si>
  <si>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</si>
  <si>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</si>
  <si>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</si>
  <si>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</si>
  <si>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</si>
  <si>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</si>
  <si>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</si>
  <si>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</si>
  <si>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</si>
  <si>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</si>
  <si>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</si>
  <si>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</si>
  <si>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</si>
  <si>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</si>
  <si>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</si>
  <si>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</si>
  <si>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</si>
  <si>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</si>
  <si>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</si>
  <si>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</si>
  <si>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</si>
  <si>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прибыль от продажи электрической энергии (мощности) по нерегулируемым ценам, всего в том числе: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</si>
  <si>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</si>
  <si>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</si>
  <si>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</si>
  <si>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</si>
  <si>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</si>
  <si>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</si>
  <si>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</si>
  <si>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</si>
  <si>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</si>
  <si>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</si>
  <si>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</si>
  <si>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</si>
  <si>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</si>
  <si>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</si>
  <si>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</si>
  <si>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</si>
  <si>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</si>
  <si>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</si>
  <si>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</si>
  <si>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</si>
  <si>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</si>
  <si>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</si>
  <si>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1.2.3.1.1</t>
  </si>
  <si>
    <t>1.2.3.1.2</t>
  </si>
  <si>
    <t>1.2.3.1.3</t>
  </si>
  <si>
    <t>1.2.3.7.1</t>
  </si>
  <si>
    <t>1.2.3.7.2</t>
  </si>
  <si>
    <t>Налог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</si>
  <si>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</si>
  <si>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</si>
  <si>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</si>
  <si>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</si>
  <si>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</si>
  <si>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</si>
  <si>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собственные средства текущего периода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</si>
  <si>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</si>
  <si>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</si>
  <si>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</si>
  <si>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</si>
  <si>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</si>
  <si>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</si>
  <si>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</si>
  <si>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</si>
  <si>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</si>
  <si>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</si>
  <si>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</si>
  <si>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</si>
  <si>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</si>
  <si>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</si>
  <si>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</si>
  <si>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</si>
  <si>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</si>
  <si>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</si>
  <si>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</si>
  <si>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</si>
  <si>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</si>
  <si>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</si>
  <si>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</si>
  <si>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</si>
  <si>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III</t>
  </si>
  <si>
    <t>Иные сведения: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</si>
  <si>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</si>
  <si>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</si>
  <si>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3.1.1</t>
  </si>
  <si>
    <t>цен (тарифов) на услуги по передаче электрической энергии;</t>
  </si>
  <si>
    <t>3.1.2</t>
  </si>
  <si>
    <t>амортизации, учтенной в ценах (тарифах) на услуги по передаче электрической энергии;</t>
  </si>
  <si>
    <t>3.1.3</t>
  </si>
  <si>
    <t>кредитов</t>
  </si>
  <si>
    <t>3.2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</si>
  <si>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</si>
  <si>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</si>
  <si>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</si>
  <si>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</si>
  <si>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</si>
  <si>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</si>
  <si>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</si>
  <si>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2019 год</t>
  </si>
  <si>
    <t>2020 год</t>
  </si>
  <si>
    <t>2021 год</t>
  </si>
  <si>
    <t>2022 год</t>
  </si>
  <si>
    <t>2023 год</t>
  </si>
  <si>
    <t>ИТОГО</t>
  </si>
  <si>
    <t>Раздел 2. План принятия основных средств и нематериальных активов к бухгалтерскому учету на год 2022 с распределенеием по кварталам</t>
  </si>
  <si>
    <t>от 29 октября 2021 г. № 510-ОД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</si>
</sst>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0"/>
    <numFmt numFmtId="166" formatCode="0.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  <font>
      <sz val="10"/>
      <name val="Times New Roman"/>
      <family val="1"/>
      <charset val="204"/>
    </font>
    <font>
      <i/>
      <sz val="10"/>
      <name val="Times New Roman CY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3" fillId="0" borderId="0"/>
    <xf numFmtId="0" fontId="2" fillId="0" borderId="0"/>
    <xf numFmtId="0" fontId="13" fillId="0" borderId="0"/>
    <xf numFmtId="0" fontId="2" fillId="0" borderId="0"/>
  </cellStyleXfs>
  <cellXfs count="306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2" fillId="0" borderId="0" xfId="0" applyFont="1" applyAlignment="1">
      <alignment horizontal="center" vertical="center"/>
    </xf>
    <xf numFmtId="0" fontId="3" fillId="0" borderId="0" xfId="0" applyFont="1"/>
    <xf numFmtId="4" fontId="2" fillId="0" borderId="0" xfId="0" applyNumberFormat="1" applyFont="1" applyFill="1"/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1" xfId="0" applyNumberFormat="1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/>
    </xf>
    <xf numFmtId="0" fontId="8" fillId="0" borderId="11" xfId="2" applyFont="1" applyBorder="1" applyAlignment="1">
      <alignment horizontal="left" vertical="center" wrapText="1"/>
    </xf>
    <xf numFmtId="0" fontId="8" fillId="0" borderId="11" xfId="2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0" fontId="7" fillId="0" borderId="11" xfId="2" applyFont="1" applyFill="1" applyBorder="1" applyAlignment="1">
      <alignment horizontal="center" vertical="center"/>
    </xf>
    <xf numFmtId="0" fontId="7" fillId="0" borderId="11" xfId="2" applyFont="1" applyBorder="1" applyAlignment="1">
      <alignment horizontal="left" vertical="center" wrapText="1"/>
    </xf>
    <xf numFmtId="0" fontId="7" fillId="0" borderId="11" xfId="2" applyFont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" fontId="2" fillId="0" borderId="0" xfId="0" applyNumberFormat="1" applyFont="1"/>
    <xf numFmtId="49" fontId="8" fillId="0" borderId="11" xfId="2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1" xfId="2" applyFont="1" applyBorder="1" applyAlignment="1">
      <alignment horizontal="left" vertical="center" wrapText="1"/>
    </xf>
    <xf numFmtId="0" fontId="7" fillId="0" borderId="11" xfId="2" applyFont="1" applyFill="1" applyBorder="1" applyAlignment="1">
      <alignment horizontal="left" vertical="center" wrapText="1"/>
    </xf>
    <xf numFmtId="164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0" fontId="2" fillId="0" borderId="4" xfId="0" applyFont="1" applyBorder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center" vertical="center"/>
    </xf>
    <xf numFmtId="4" fontId="9" fillId="0" borderId="11" xfId="0" applyNumberFormat="1" applyFont="1" applyFill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1" applyBorder="1" applyAlignment="1">
      <alignment horizontal="center" vertical="center" textRotation="90" wrapText="1"/>
    </xf>
    <xf numFmtId="49" fontId="8" fillId="0" borderId="11" xfId="2" applyNumberFormat="1" applyFont="1" applyBorder="1" applyAlignment="1">
      <alignment horizontal="center" vertical="center"/>
    </xf>
    <xf numFmtId="49" fontId="7" fillId="0" borderId="11" xfId="2" applyNumberFormat="1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2" applyFont="1"/>
    <xf numFmtId="0" fontId="10" fillId="0" borderId="0" xfId="2" applyFont="1" applyAlignment="1">
      <alignment horizontal="left"/>
    </xf>
    <xf numFmtId="0" fontId="5" fillId="0" borderId="0" xfId="2" applyFont="1" applyAlignment="1">
      <alignment horizontal="left" vertical="center"/>
    </xf>
    <xf numFmtId="0" fontId="7" fillId="0" borderId="11" xfId="2" applyFont="1" applyBorder="1" applyAlignment="1">
      <alignment horizontal="left" vertical="center" wrapText="1"/>
    </xf>
    <xf numFmtId="0" fontId="10" fillId="0" borderId="0" xfId="2" applyFont="1" applyAlignment="1">
      <alignment vertical="center"/>
    </xf>
    <xf numFmtId="0" fontId="11" fillId="0" borderId="0" xfId="2" applyFont="1"/>
    <xf numFmtId="0" fontId="10" fillId="0" borderId="11" xfId="2" applyFont="1" applyBorder="1" applyAlignment="1">
      <alignment horizontal="center" vertical="center" textRotation="90" wrapText="1"/>
    </xf>
    <xf numFmtId="2" fontId="8" fillId="0" borderId="11" xfId="2" applyNumberFormat="1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2" fontId="8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2" fontId="7" fillId="0" borderId="11" xfId="2" applyNumberFormat="1" applyFont="1" applyBorder="1" applyAlignment="1">
      <alignment horizontal="center" vertical="center"/>
    </xf>
    <xf numFmtId="0" fontId="10" fillId="0" borderId="0" xfId="2" applyFont="1" applyAlignment="1">
      <alignment horizontal="center"/>
    </xf>
    <xf numFmtId="0" fontId="7" fillId="0" borderId="11" xfId="2" applyFont="1" applyBorder="1" applyAlignment="1">
      <alignment vertical="center" textRotation="90" wrapText="1"/>
    </xf>
    <xf numFmtId="0" fontId="7" fillId="0" borderId="4" xfId="2" applyFont="1" applyBorder="1" applyAlignment="1">
      <alignment vertical="center" textRotation="90" wrapText="1"/>
    </xf>
    <xf numFmtId="0" fontId="7" fillId="0" borderId="11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10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6" fillId="0" borderId="0" xfId="2" applyFont="1" applyAlignment="1">
      <alignment horizontal="center"/>
    </xf>
    <xf numFmtId="0" fontId="10" fillId="0" borderId="0" xfId="2" applyFont="1" applyFill="1"/>
    <xf numFmtId="2" fontId="8" fillId="0" borderId="11" xfId="2" applyNumberFormat="1" applyFont="1" applyFill="1" applyBorder="1" applyAlignment="1">
      <alignment horizontal="center" vertical="center"/>
    </xf>
    <xf numFmtId="4" fontId="8" fillId="0" borderId="0" xfId="2" applyNumberFormat="1" applyFont="1" applyAlignment="1">
      <alignment vertical="center"/>
    </xf>
    <xf numFmtId="2" fontId="7" fillId="0" borderId="11" xfId="2" applyNumberFormat="1" applyFont="1" applyFill="1" applyBorder="1" applyAlignment="1">
      <alignment horizontal="center" vertical="center"/>
    </xf>
    <xf numFmtId="2" fontId="10" fillId="0" borderId="0" xfId="2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0" xfId="4" applyFont="1" applyFill="1" applyBorder="1" applyAlignment="1"/>
    <xf numFmtId="0" fontId="14" fillId="0" borderId="0" xfId="5" applyFont="1" applyFill="1" applyBorder="1" applyAlignment="1">
      <alignment vertical="center"/>
    </xf>
    <xf numFmtId="0" fontId="15" fillId="0" borderId="11" xfId="5" applyFont="1" applyFill="1" applyBorder="1" applyAlignment="1">
      <alignment horizontal="center" vertical="center" wrapText="1"/>
    </xf>
    <xf numFmtId="0" fontId="15" fillId="0" borderId="11" xfId="5" applyFont="1" applyFill="1" applyBorder="1" applyAlignment="1">
      <alignment horizontal="center" vertical="center" textRotation="90" wrapText="1"/>
    </xf>
    <xf numFmtId="0" fontId="15" fillId="0" borderId="11" xfId="5" applyFont="1" applyFill="1" applyBorder="1" applyAlignment="1">
      <alignment horizontal="center" vertical="center"/>
    </xf>
    <xf numFmtId="49" fontId="15" fillId="0" borderId="11" xfId="5" applyNumberFormat="1" applyFont="1" applyFill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0" fontId="7" fillId="0" borderId="11" xfId="2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4" applyFont="1" applyFill="1" applyBorder="1" applyAlignment="1">
      <alignment horizontal="center"/>
    </xf>
    <xf numFmtId="0" fontId="9" fillId="0" borderId="13" xfId="4" applyFont="1" applyFill="1" applyBorder="1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/>
    <xf numFmtId="2" fontId="15" fillId="0" borderId="11" xfId="5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2" applyFont="1" applyFill="1" applyAlignment="1">
      <alignment horizontal="center"/>
    </xf>
    <xf numFmtId="0" fontId="15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17" fillId="0" borderId="0" xfId="5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6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49" fontId="15" fillId="0" borderId="11" xfId="5" applyNumberFormat="1" applyFont="1" applyFill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49" fontId="8" fillId="0" borderId="11" xfId="2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14" fillId="0" borderId="11" xfId="5" applyNumberFormat="1" applyFont="1" applyFill="1" applyBorder="1" applyAlignment="1">
      <alignment horizontal="center" vertical="center" wrapText="1"/>
    </xf>
    <xf numFmtId="0" fontId="9" fillId="0" borderId="17" xfId="6" applyFont="1" applyFill="1" applyBorder="1" applyAlignment="1">
      <alignment horizontal="center" vertical="center" wrapText="1"/>
    </xf>
    <xf numFmtId="0" fontId="21" fillId="0" borderId="11" xfId="6" applyFont="1" applyFill="1" applyBorder="1" applyAlignment="1">
      <alignment horizontal="center" vertical="center" wrapText="1"/>
    </xf>
    <xf numFmtId="0" fontId="21" fillId="0" borderId="21" xfId="6" applyFont="1" applyFill="1" applyBorder="1" applyAlignment="1">
      <alignment horizontal="center" vertical="center" wrapText="1"/>
    </xf>
    <xf numFmtId="49" fontId="22" fillId="0" borderId="22" xfId="6" applyNumberFormat="1" applyFont="1" applyFill="1" applyBorder="1" applyAlignment="1">
      <alignment horizontal="center" vertical="center"/>
    </xf>
    <xf numFmtId="0" fontId="22" fillId="0" borderId="23" xfId="6" applyFont="1" applyFill="1" applyBorder="1" applyAlignment="1">
      <alignment horizontal="center" vertical="center" wrapText="1"/>
    </xf>
    <xf numFmtId="0" fontId="22" fillId="0" borderId="24" xfId="6" applyFont="1" applyFill="1" applyBorder="1" applyAlignment="1">
      <alignment horizontal="center" vertical="center" wrapText="1"/>
    </xf>
    <xf numFmtId="0" fontId="22" fillId="0" borderId="23" xfId="6" applyFont="1" applyFill="1" applyBorder="1" applyAlignment="1">
      <alignment horizontal="center" vertical="center"/>
    </xf>
    <xf numFmtId="0" fontId="22" fillId="0" borderId="24" xfId="6" applyFont="1" applyFill="1" applyBorder="1" applyAlignment="1">
      <alignment horizontal="center" vertical="center"/>
    </xf>
    <xf numFmtId="0" fontId="23" fillId="0" borderId="26" xfId="6" applyFont="1" applyFill="1" applyBorder="1" applyAlignment="1">
      <alignment horizontal="center" vertical="center"/>
    </xf>
    <xf numFmtId="4" fontId="9" fillId="0" borderId="15" xfId="6" applyNumberFormat="1" applyFont="1" applyFill="1" applyBorder="1" applyAlignment="1">
      <alignment horizontal="center" vertical="center" wrapText="1"/>
    </xf>
    <xf numFmtId="4" fontId="9" fillId="0" borderId="11" xfId="6" applyNumberFormat="1" applyFont="1" applyFill="1" applyBorder="1" applyAlignment="1">
      <alignment horizontal="center" vertical="center"/>
    </xf>
    <xf numFmtId="4" fontId="9" fillId="0" borderId="21" xfId="6" applyNumberFormat="1" applyFont="1" applyFill="1" applyBorder="1" applyAlignment="1">
      <alignment horizontal="center" vertical="center"/>
    </xf>
    <xf numFmtId="49" fontId="23" fillId="0" borderId="20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23" fillId="0" borderId="21" xfId="6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 indent="1"/>
    </xf>
    <xf numFmtId="4" fontId="9" fillId="0" borderId="6" xfId="6" applyNumberFormat="1" applyFont="1" applyFill="1" applyBorder="1" applyAlignment="1">
      <alignment horizontal="center" vertical="center"/>
    </xf>
    <xf numFmtId="49" fontId="21" fillId="0" borderId="20" xfId="0" applyNumberFormat="1" applyFont="1" applyFill="1" applyBorder="1" applyAlignment="1">
      <alignment horizontal="center" vertical="center"/>
    </xf>
    <xf numFmtId="0" fontId="2" fillId="0" borderId="11" xfId="6" applyFill="1" applyBorder="1" applyAlignment="1">
      <alignment horizontal="left" vertical="center" wrapText="1" indent="3"/>
    </xf>
    <xf numFmtId="0" fontId="21" fillId="0" borderId="21" xfId="6" applyFont="1" applyFill="1" applyBorder="1" applyAlignment="1">
      <alignment horizontal="center" vertical="center"/>
    </xf>
    <xf numFmtId="4" fontId="2" fillId="0" borderId="11" xfId="6" applyNumberFormat="1" applyFill="1" applyBorder="1" applyAlignment="1">
      <alignment horizontal="center" vertical="center"/>
    </xf>
    <xf numFmtId="0" fontId="2" fillId="0" borderId="11" xfId="6" applyFill="1" applyBorder="1" applyAlignment="1">
      <alignment horizontal="left" vertical="center" wrapText="1" indent="5"/>
    </xf>
    <xf numFmtId="49" fontId="24" fillId="0" borderId="20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center" wrapText="1" indent="7"/>
    </xf>
    <xf numFmtId="0" fontId="24" fillId="0" borderId="21" xfId="6" applyFont="1" applyFill="1" applyBorder="1" applyAlignment="1">
      <alignment horizontal="center" vertical="center"/>
    </xf>
    <xf numFmtId="4" fontId="25" fillId="0" borderId="11" xfId="6" applyNumberFormat="1" applyFont="1" applyFill="1" applyBorder="1" applyAlignment="1">
      <alignment horizontal="center" vertical="center"/>
    </xf>
    <xf numFmtId="4" fontId="2" fillId="0" borderId="6" xfId="6" applyNumberFormat="1" applyFill="1" applyBorder="1" applyAlignment="1">
      <alignment horizontal="center" vertical="center"/>
    </xf>
    <xf numFmtId="0" fontId="25" fillId="0" borderId="11" xfId="6" applyFont="1" applyFill="1" applyBorder="1" applyAlignment="1">
      <alignment horizontal="left" vertical="center" indent="7"/>
    </xf>
    <xf numFmtId="0" fontId="25" fillId="0" borderId="11" xfId="6" applyFont="1" applyFill="1" applyBorder="1" applyAlignment="1">
      <alignment horizontal="left" vertical="center" wrapText="1" indent="5"/>
    </xf>
    <xf numFmtId="0" fontId="2" fillId="0" borderId="11" xfId="6" applyFont="1" applyFill="1" applyBorder="1" applyAlignment="1">
      <alignment horizontal="left" vertical="center" wrapText="1" indent="3"/>
    </xf>
    <xf numFmtId="49" fontId="21" fillId="0" borderId="27" xfId="0" applyNumberFormat="1" applyFont="1" applyFill="1" applyBorder="1" applyAlignment="1">
      <alignment horizontal="center" vertical="center"/>
    </xf>
    <xf numFmtId="0" fontId="2" fillId="0" borderId="10" xfId="6" applyFont="1" applyFill="1" applyBorder="1" applyAlignment="1">
      <alignment horizontal="left" vertical="center" wrapText="1" indent="3"/>
    </xf>
    <xf numFmtId="4" fontId="2" fillId="0" borderId="10" xfId="6" applyNumberFormat="1" applyFill="1" applyBorder="1" applyAlignment="1">
      <alignment horizontal="center" vertical="center"/>
    </xf>
    <xf numFmtId="49" fontId="23" fillId="0" borderId="27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4" fontId="9" fillId="0" borderId="10" xfId="6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 indent="1"/>
    </xf>
    <xf numFmtId="49" fontId="21" fillId="0" borderId="20" xfId="6" applyNumberFormat="1" applyFont="1" applyFill="1" applyBorder="1" applyAlignment="1">
      <alignment horizontal="center" vertical="center"/>
    </xf>
    <xf numFmtId="0" fontId="21" fillId="0" borderId="28" xfId="6" applyFont="1" applyFill="1" applyBorder="1" applyAlignment="1">
      <alignment horizontal="center" vertical="center"/>
    </xf>
    <xf numFmtId="49" fontId="24" fillId="0" borderId="20" xfId="6" applyNumberFormat="1" applyFont="1" applyFill="1" applyBorder="1" applyAlignment="1">
      <alignment horizontal="center" vertical="center"/>
    </xf>
    <xf numFmtId="0" fontId="25" fillId="0" borderId="11" xfId="6" applyFont="1" applyFill="1" applyBorder="1" applyAlignment="1">
      <alignment horizontal="left" vertical="center" wrapText="1" indent="3"/>
    </xf>
    <xf numFmtId="0" fontId="24" fillId="0" borderId="28" xfId="6" applyFont="1" applyFill="1" applyBorder="1" applyAlignment="1">
      <alignment horizontal="center" vertical="center"/>
    </xf>
    <xf numFmtId="4" fontId="25" fillId="0" borderId="11" xfId="0" applyNumberFormat="1" applyFont="1" applyFill="1" applyBorder="1" applyAlignment="1">
      <alignment horizontal="center" vertical="center"/>
    </xf>
    <xf numFmtId="49" fontId="24" fillId="0" borderId="22" xfId="6" applyNumberFormat="1" applyFont="1" applyFill="1" applyBorder="1" applyAlignment="1">
      <alignment horizontal="center" vertical="center"/>
    </xf>
    <xf numFmtId="0" fontId="25" fillId="0" borderId="23" xfId="6" applyFont="1" applyFill="1" applyBorder="1" applyAlignment="1">
      <alignment horizontal="left" vertical="center" wrapText="1" indent="3"/>
    </xf>
    <xf numFmtId="0" fontId="24" fillId="0" borderId="24" xfId="6" applyFont="1" applyFill="1" applyBorder="1" applyAlignment="1">
      <alignment horizontal="center" vertical="center"/>
    </xf>
    <xf numFmtId="4" fontId="25" fillId="0" borderId="23" xfId="6" applyNumberFormat="1" applyFont="1" applyFill="1" applyBorder="1" applyAlignment="1">
      <alignment horizontal="center" vertical="center"/>
    </xf>
    <xf numFmtId="4" fontId="9" fillId="0" borderId="24" xfId="6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14" fillId="0" borderId="0" xfId="3" applyFont="1" applyAlignment="1"/>
    <xf numFmtId="0" fontId="9" fillId="0" borderId="18" xfId="6" applyFont="1" applyFill="1" applyBorder="1" applyAlignment="1">
      <alignment horizontal="center" vertical="center" wrapText="1"/>
    </xf>
    <xf numFmtId="0" fontId="2" fillId="0" borderId="19" xfId="6" applyFont="1" applyFill="1" applyBorder="1" applyAlignment="1">
      <alignment horizontal="center" vertical="center" wrapText="1"/>
    </xf>
    <xf numFmtId="0" fontId="9" fillId="0" borderId="15" xfId="6" applyFont="1" applyFill="1" applyBorder="1" applyAlignment="1">
      <alignment horizontal="center" vertical="center" wrapText="1"/>
    </xf>
    <xf numFmtId="4" fontId="9" fillId="0" borderId="35" xfId="0" applyNumberFormat="1" applyFont="1" applyFill="1" applyBorder="1" applyAlignment="1">
      <alignment horizontal="center" vertical="center"/>
    </xf>
    <xf numFmtId="4" fontId="25" fillId="0" borderId="21" xfId="6" applyNumberFormat="1" applyFont="1" applyFill="1" applyBorder="1" applyAlignment="1">
      <alignment horizontal="center" vertical="center"/>
    </xf>
    <xf numFmtId="49" fontId="21" fillId="0" borderId="3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" fontId="2" fillId="0" borderId="1" xfId="6" applyNumberFormat="1" applyFill="1" applyBorder="1" applyAlignment="1">
      <alignment horizontal="center" vertical="center"/>
    </xf>
    <xf numFmtId="4" fontId="9" fillId="0" borderId="28" xfId="6" applyNumberFormat="1" applyFont="1" applyFill="1" applyBorder="1" applyAlignment="1">
      <alignment horizontal="center" vertical="center"/>
    </xf>
    <xf numFmtId="49" fontId="23" fillId="0" borderId="14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/>
    </xf>
    <xf numFmtId="0" fontId="23" fillId="0" borderId="16" xfId="6" applyFont="1" applyFill="1" applyBorder="1" applyAlignment="1">
      <alignment horizontal="center" vertical="center" wrapText="1"/>
    </xf>
    <xf numFmtId="4" fontId="9" fillId="0" borderId="15" xfId="6" applyNumberFormat="1" applyFont="1" applyFill="1" applyBorder="1" applyAlignment="1">
      <alignment horizontal="center" vertical="center"/>
    </xf>
    <xf numFmtId="4" fontId="9" fillId="0" borderId="16" xfId="6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11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left" vertical="center" wrapText="1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center" vertical="top"/>
    </xf>
    <xf numFmtId="0" fontId="5" fillId="0" borderId="0" xfId="2" applyFont="1" applyAlignment="1">
      <alignment horizontal="center"/>
    </xf>
    <xf numFmtId="0" fontId="3" fillId="0" borderId="13" xfId="0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0" fontId="7" fillId="0" borderId="7" xfId="2" applyFont="1" applyBorder="1" applyAlignment="1">
      <alignment horizontal="left" vertical="center" wrapText="1"/>
    </xf>
    <xf numFmtId="0" fontId="7" fillId="0" borderId="10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15" fillId="0" borderId="4" xfId="5" applyFont="1" applyFill="1" applyBorder="1" applyAlignment="1">
      <alignment horizontal="center" vertical="center"/>
    </xf>
    <xf numFmtId="0" fontId="15" fillId="0" borderId="5" xfId="5" applyFont="1" applyFill="1" applyBorder="1" applyAlignment="1">
      <alignment horizontal="center" vertical="center"/>
    </xf>
    <xf numFmtId="0" fontId="15" fillId="0" borderId="6" xfId="5" applyFont="1" applyFill="1" applyBorder="1" applyAlignment="1">
      <alignment horizontal="center" vertical="center"/>
    </xf>
    <xf numFmtId="0" fontId="15" fillId="0" borderId="11" xfId="5" applyFont="1" applyFill="1" applyBorder="1" applyAlignment="1">
      <alignment horizontal="center" vertical="center" wrapText="1"/>
    </xf>
    <xf numFmtId="0" fontId="15" fillId="0" borderId="11" xfId="5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/>
    </xf>
    <xf numFmtId="0" fontId="9" fillId="0" borderId="13" xfId="4" applyFont="1" applyFill="1" applyBorder="1" applyAlignment="1">
      <alignment horizontal="center" vertical="center"/>
    </xf>
    <xf numFmtId="0" fontId="9" fillId="2" borderId="13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2" borderId="0" xfId="2" applyFont="1" applyFill="1" applyAlignment="1">
      <alignment horizontal="center" vertical="top"/>
    </xf>
    <xf numFmtId="0" fontId="16" fillId="0" borderId="0" xfId="3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wrapText="1"/>
    </xf>
    <xf numFmtId="0" fontId="14" fillId="0" borderId="0" xfId="5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15" fillId="0" borderId="0" xfId="5" applyFont="1" applyFill="1" applyBorder="1" applyAlignment="1">
      <alignment horizontal="center" vertical="center"/>
    </xf>
    <xf numFmtId="0" fontId="15" fillId="0" borderId="0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4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 vertical="center" wrapText="1"/>
    </xf>
    <xf numFmtId="0" fontId="9" fillId="0" borderId="25" xfId="6" applyFont="1" applyFill="1" applyBorder="1" applyAlignment="1">
      <alignment horizontal="left" vertical="center" wrapText="1"/>
    </xf>
    <xf numFmtId="0" fontId="9" fillId="0" borderId="17" xfId="6" applyFont="1" applyFill="1" applyBorder="1" applyAlignment="1">
      <alignment horizontal="left" vertical="center" wrapText="1"/>
    </xf>
    <xf numFmtId="0" fontId="14" fillId="0" borderId="0" xfId="3" applyFont="1" applyAlignment="1">
      <alignment horizontal="center"/>
    </xf>
    <xf numFmtId="0" fontId="18" fillId="0" borderId="29" xfId="6" applyFont="1" applyFill="1" applyBorder="1" applyAlignment="1">
      <alignment horizontal="center" vertical="center" wrapText="1"/>
    </xf>
    <xf numFmtId="0" fontId="18" fillId="0" borderId="30" xfId="6" applyFont="1" applyFill="1" applyBorder="1" applyAlignment="1">
      <alignment horizontal="center" vertical="center" wrapText="1"/>
    </xf>
    <xf numFmtId="0" fontId="18" fillId="0" borderId="31" xfId="6" applyFont="1" applyFill="1" applyBorder="1" applyAlignment="1">
      <alignment horizontal="center" vertical="center" wrapText="1"/>
    </xf>
    <xf numFmtId="0" fontId="18" fillId="0" borderId="32" xfId="6" applyFont="1" applyFill="1" applyBorder="1" applyAlignment="1">
      <alignment horizontal="center" vertical="center" wrapText="1"/>
    </xf>
    <xf numFmtId="0" fontId="18" fillId="0" borderId="33" xfId="6" applyFont="1" applyFill="1" applyBorder="1" applyAlignment="1">
      <alignment horizontal="center" vertical="center" wrapText="1"/>
    </xf>
    <xf numFmtId="0" fontId="18" fillId="0" borderId="34" xfId="6" applyFont="1" applyFill="1" applyBorder="1" applyAlignment="1">
      <alignment horizontal="center" vertical="center" wrapText="1"/>
    </xf>
    <xf numFmtId="49" fontId="19" fillId="0" borderId="14" xfId="6" applyNumberFormat="1" applyFont="1" applyFill="1" applyBorder="1" applyAlignment="1">
      <alignment horizontal="center" vertical="center" wrapText="1"/>
    </xf>
    <xf numFmtId="49" fontId="19" fillId="0" borderId="20" xfId="6" applyNumberFormat="1" applyFont="1" applyFill="1" applyBorder="1" applyAlignment="1">
      <alignment horizontal="center" vertical="center" wrapText="1"/>
    </xf>
    <xf numFmtId="0" fontId="20" fillId="0" borderId="15" xfId="6" applyFont="1" applyFill="1" applyBorder="1" applyAlignment="1">
      <alignment horizontal="center" vertical="center" wrapText="1"/>
    </xf>
    <xf numFmtId="0" fontId="20" fillId="0" borderId="11" xfId="6" applyFont="1" applyFill="1" applyBorder="1" applyAlignment="1">
      <alignment horizontal="center" vertical="center" wrapText="1"/>
    </xf>
    <xf numFmtId="0" fontId="20" fillId="0" borderId="16" xfId="6" applyFont="1" applyFill="1" applyBorder="1" applyAlignment="1">
      <alignment horizontal="center" vertical="center" wrapText="1"/>
    </xf>
    <xf numFmtId="0" fontId="20" fillId="0" borderId="21" xfId="6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3" xfId="1"/>
    <cellStyle name="Обычный 3 2" xfId="6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56.160.14\shared\08%20&#1048;&#1085;&#1074;&#1077;&#1089;&#1090;.&#1087;&#1088;&#1086;&#1075;&#1088;&#1072;&#1084;&#1084;&#1072;\1.%20&#1055;&#1088;&#1086;&#1075;&#1088;&#1072;&#1084;&#1084;&#1072;%20&#1052;&#1080;&#1085;&#1046;&#1050;&#1061;\&#1082;&#1086;&#1088;&#1088;%202021\4.%20&#1086;&#1082;&#1090;&#1103;&#1073;&#1088;&#1100;%202021\&#1054;&#1090;&#1088;&#1072;&#1073;&#1086;&#1090;&#1082;&#1072;%20&#1079;&#1072;&#1084;&#1077;&#1095;&#1072;&#1085;&#1080;&#1081;%2014.10.21\1.%20&#1050;&#1088;&#1072;&#1090;&#1082;&#1072;&#1103;%20&#1092;&#1086;&#1088;&#1084;&#1072;%20&#1048;&#1055;%20&#1071;&#1069;&#1057;&#1050;%202019-2021%20&#1091;&#1090;&#1074;-&#1082;&#1086;&#1088;&#1088;_&#1089;&#1077;&#1085;&#1090;.%20141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1">
          <cell r="CG11">
            <v>42.953425983573602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48"/>
  <sheetViews>
    <sheetView tabSelected="1" zoomScale="55" zoomScaleNormal="55" workbookViewId="0">
      <selection activeCell="AN3" sqref="AN3"/>
    </sheetView>
  </sheetViews>
  <sheetFormatPr defaultRowHeight="15.75" x14ac:dyDescent="0.25"/>
  <cols>
    <col min="1" max="1" width="12.140625" style="1" customWidth="1"/>
    <col min="2" max="2" width="44.5703125" style="2" customWidth="1"/>
    <col min="3" max="3" width="17.28515625" style="1" customWidth="1"/>
    <col min="4" max="4" width="10.28515625" style="4" customWidth="1"/>
    <col min="5" max="5" width="14.42578125" style="3" customWidth="1"/>
    <col min="6" max="6" width="7.7109375" style="2" customWidth="1"/>
    <col min="7" max="7" width="13.85546875" style="2" customWidth="1"/>
    <col min="8" max="8" width="13.85546875" style="5" customWidth="1"/>
    <col min="9" max="9" width="21.7109375" style="2" customWidth="1"/>
    <col min="10" max="10" width="22.5703125" style="2" customWidth="1"/>
    <col min="11" max="11" width="8.7109375" style="3" customWidth="1"/>
    <col min="12" max="12" width="6.7109375" style="3" customWidth="1"/>
    <col min="13" max="13" width="9.140625" style="3" customWidth="1"/>
    <col min="14" max="14" width="12.42578125" style="3" customWidth="1"/>
    <col min="15" max="15" width="7" style="3" customWidth="1"/>
    <col min="16" max="16" width="11.140625" style="2" customWidth="1"/>
    <col min="17" max="17" width="8.85546875" style="2" customWidth="1"/>
    <col min="18" max="18" width="11.85546875" style="2" customWidth="1"/>
    <col min="19" max="19" width="13.42578125" style="2" customWidth="1"/>
    <col min="20" max="20" width="8" style="2" customWidth="1"/>
    <col min="21" max="22" width="8.28515625" style="1" customWidth="1"/>
    <col min="23" max="23" width="10.5703125" style="1" customWidth="1"/>
    <col min="24" max="24" width="14.140625" style="1" customWidth="1"/>
    <col min="25" max="27" width="8.28515625" style="1" customWidth="1"/>
    <col min="28" max="28" width="9.85546875" style="1" customWidth="1"/>
    <col min="29" max="29" width="11.7109375" style="1" customWidth="1"/>
    <col min="30" max="32" width="8.28515625" style="1" customWidth="1"/>
    <col min="33" max="33" width="9.85546875" style="1" customWidth="1"/>
    <col min="34" max="34" width="11.7109375" style="1" customWidth="1"/>
    <col min="35" max="35" width="11.42578125" style="1" customWidth="1"/>
    <col min="36" max="36" width="13" style="2" customWidth="1"/>
    <col min="37" max="37" width="6.7109375" style="2" customWidth="1"/>
    <col min="38" max="38" width="10.7109375" style="2" customWidth="1"/>
    <col min="39" max="39" width="11.85546875" style="2" customWidth="1"/>
    <col min="40" max="40" width="8.140625" style="2" customWidth="1"/>
    <col min="41" max="217" width="9.140625" style="2"/>
    <col min="218" max="218" width="12.140625" style="2" customWidth="1"/>
    <col min="219" max="219" width="44.5703125" style="2" customWidth="1"/>
    <col min="220" max="220" width="17.28515625" style="2" customWidth="1"/>
    <col min="221" max="221" width="6.28515625" style="2" customWidth="1"/>
    <col min="222" max="224" width="10.28515625" style="2" customWidth="1"/>
    <col min="225" max="225" width="11.5703125" style="2" customWidth="1"/>
    <col min="226" max="226" width="13.42578125" style="2" customWidth="1"/>
    <col min="227" max="227" width="12.85546875" style="2" customWidth="1"/>
    <col min="228" max="228" width="7.7109375" style="2" customWidth="1"/>
    <col min="229" max="229" width="13.85546875" style="2" customWidth="1"/>
    <col min="230" max="230" width="12" style="2" customWidth="1"/>
    <col min="231" max="231" width="9.28515625" style="2" customWidth="1"/>
    <col min="232" max="232" width="19.140625" style="2" customWidth="1"/>
    <col min="233" max="234" width="9.5703125" style="2" customWidth="1"/>
    <col min="235" max="236" width="8.28515625" style="2" customWidth="1"/>
    <col min="237" max="239" width="10" style="2" customWidth="1"/>
    <col min="240" max="240" width="10.140625" style="2" customWidth="1"/>
    <col min="241" max="241" width="8.7109375" style="2" customWidth="1"/>
    <col min="242" max="242" width="6.7109375" style="2" customWidth="1"/>
    <col min="243" max="243" width="9.140625" style="2" customWidth="1"/>
    <col min="244" max="244" width="12.42578125" style="2" customWidth="1"/>
    <col min="245" max="250" width="7" style="2" customWidth="1"/>
    <col min="251" max="251" width="11.140625" style="2" customWidth="1"/>
    <col min="252" max="252" width="6.7109375" style="2" customWidth="1"/>
    <col min="253" max="253" width="11.85546875" style="2" customWidth="1"/>
    <col min="254" max="254" width="13.42578125" style="2" customWidth="1"/>
    <col min="255" max="255" width="8" style="2" customWidth="1"/>
    <col min="256" max="256" width="10.28515625" style="2" customWidth="1"/>
    <col min="257" max="257" width="7" style="2" customWidth="1"/>
    <col min="258" max="258" width="10.140625" style="2" customWidth="1"/>
    <col min="259" max="259" width="11.85546875" style="2" customWidth="1"/>
    <col min="260" max="260" width="9" style="2" customWidth="1"/>
    <col min="261" max="262" width="8.28515625" style="2" customWidth="1"/>
    <col min="263" max="263" width="10.5703125" style="2" customWidth="1"/>
    <col min="264" max="264" width="19.28515625" style="2" customWidth="1"/>
    <col min="265" max="267" width="8.28515625" style="2" customWidth="1"/>
    <col min="268" max="268" width="10" style="2" customWidth="1"/>
    <col min="269" max="269" width="11.140625" style="2" customWidth="1"/>
    <col min="270" max="272" width="8.28515625" style="2" customWidth="1"/>
    <col min="273" max="273" width="9.85546875" style="2" customWidth="1"/>
    <col min="274" max="274" width="11.7109375" style="2" customWidth="1"/>
    <col min="275" max="277" width="8.28515625" style="2" customWidth="1"/>
    <col min="278" max="278" width="10" style="2" customWidth="1"/>
    <col min="279" max="279" width="11.140625" style="2" customWidth="1"/>
    <col min="280" max="282" width="8.28515625" style="2" customWidth="1"/>
    <col min="283" max="283" width="9.85546875" style="2" customWidth="1"/>
    <col min="284" max="284" width="11.7109375" style="2" customWidth="1"/>
    <col min="285" max="285" width="8.28515625" style="2" customWidth="1"/>
    <col min="286" max="286" width="14.5703125" style="2" customWidth="1"/>
    <col min="287" max="287" width="7" style="2" customWidth="1"/>
    <col min="288" max="288" width="10.85546875" style="2" customWidth="1"/>
    <col min="289" max="289" width="12.85546875" style="2" customWidth="1"/>
    <col min="290" max="290" width="8.42578125" style="2" customWidth="1"/>
    <col min="291" max="291" width="13" style="2" customWidth="1"/>
    <col min="292" max="292" width="6.7109375" style="2" customWidth="1"/>
    <col min="293" max="293" width="10.7109375" style="2" customWidth="1"/>
    <col min="294" max="294" width="11.85546875" style="2" customWidth="1"/>
    <col min="295" max="295" width="8.140625" style="2" customWidth="1"/>
    <col min="296" max="296" width="41.5703125" style="2" customWidth="1"/>
    <col min="297" max="473" width="9.140625" style="2"/>
    <col min="474" max="474" width="12.140625" style="2" customWidth="1"/>
    <col min="475" max="475" width="44.5703125" style="2" customWidth="1"/>
    <col min="476" max="476" width="17.28515625" style="2" customWidth="1"/>
    <col min="477" max="477" width="6.28515625" style="2" customWidth="1"/>
    <col min="478" max="480" width="10.28515625" style="2" customWidth="1"/>
    <col min="481" max="481" width="11.5703125" style="2" customWidth="1"/>
    <col min="482" max="482" width="13.42578125" style="2" customWidth="1"/>
    <col min="483" max="483" width="12.85546875" style="2" customWidth="1"/>
    <col min="484" max="484" width="7.7109375" style="2" customWidth="1"/>
    <col min="485" max="485" width="13.85546875" style="2" customWidth="1"/>
    <col min="486" max="486" width="12" style="2" customWidth="1"/>
    <col min="487" max="487" width="9.28515625" style="2" customWidth="1"/>
    <col min="488" max="488" width="19.140625" style="2" customWidth="1"/>
    <col min="489" max="490" width="9.5703125" style="2" customWidth="1"/>
    <col min="491" max="492" width="8.28515625" style="2" customWidth="1"/>
    <col min="493" max="495" width="10" style="2" customWidth="1"/>
    <col min="496" max="496" width="10.140625" style="2" customWidth="1"/>
    <col min="497" max="497" width="8.7109375" style="2" customWidth="1"/>
    <col min="498" max="498" width="6.7109375" style="2" customWidth="1"/>
    <col min="499" max="499" width="9.140625" style="2" customWidth="1"/>
    <col min="500" max="500" width="12.42578125" style="2" customWidth="1"/>
    <col min="501" max="506" width="7" style="2" customWidth="1"/>
    <col min="507" max="507" width="11.140625" style="2" customWidth="1"/>
    <col min="508" max="508" width="6.7109375" style="2" customWidth="1"/>
    <col min="509" max="509" width="11.85546875" style="2" customWidth="1"/>
    <col min="510" max="510" width="13.42578125" style="2" customWidth="1"/>
    <col min="511" max="511" width="8" style="2" customWidth="1"/>
    <col min="512" max="512" width="10.28515625" style="2" customWidth="1"/>
    <col min="513" max="513" width="7" style="2" customWidth="1"/>
    <col min="514" max="514" width="10.140625" style="2" customWidth="1"/>
    <col min="515" max="515" width="11.85546875" style="2" customWidth="1"/>
    <col min="516" max="516" width="9" style="2" customWidth="1"/>
    <col min="517" max="518" width="8.28515625" style="2" customWidth="1"/>
    <col min="519" max="519" width="10.5703125" style="2" customWidth="1"/>
    <col min="520" max="520" width="19.28515625" style="2" customWidth="1"/>
    <col min="521" max="523" width="8.28515625" style="2" customWidth="1"/>
    <col min="524" max="524" width="10" style="2" customWidth="1"/>
    <col min="525" max="525" width="11.140625" style="2" customWidth="1"/>
    <col min="526" max="528" width="8.28515625" style="2" customWidth="1"/>
    <col min="529" max="529" width="9.85546875" style="2" customWidth="1"/>
    <col min="530" max="530" width="11.7109375" style="2" customWidth="1"/>
    <col min="531" max="533" width="8.28515625" style="2" customWidth="1"/>
    <col min="534" max="534" width="10" style="2" customWidth="1"/>
    <col min="535" max="535" width="11.140625" style="2" customWidth="1"/>
    <col min="536" max="538" width="8.28515625" style="2" customWidth="1"/>
    <col min="539" max="539" width="9.85546875" style="2" customWidth="1"/>
    <col min="540" max="540" width="11.7109375" style="2" customWidth="1"/>
    <col min="541" max="541" width="8.28515625" style="2" customWidth="1"/>
    <col min="542" max="542" width="14.5703125" style="2" customWidth="1"/>
    <col min="543" max="543" width="7" style="2" customWidth="1"/>
    <col min="544" max="544" width="10.85546875" style="2" customWidth="1"/>
    <col min="545" max="545" width="12.85546875" style="2" customWidth="1"/>
    <col min="546" max="546" width="8.42578125" style="2" customWidth="1"/>
    <col min="547" max="547" width="13" style="2" customWidth="1"/>
    <col min="548" max="548" width="6.7109375" style="2" customWidth="1"/>
    <col min="549" max="549" width="10.7109375" style="2" customWidth="1"/>
    <col min="550" max="550" width="11.85546875" style="2" customWidth="1"/>
    <col min="551" max="551" width="8.140625" style="2" customWidth="1"/>
    <col min="552" max="552" width="41.5703125" style="2" customWidth="1"/>
    <col min="553" max="729" width="9.140625" style="2"/>
    <col min="730" max="730" width="12.140625" style="2" customWidth="1"/>
    <col min="731" max="731" width="44.5703125" style="2" customWidth="1"/>
    <col min="732" max="732" width="17.28515625" style="2" customWidth="1"/>
    <col min="733" max="733" width="6.28515625" style="2" customWidth="1"/>
    <col min="734" max="736" width="10.28515625" style="2" customWidth="1"/>
    <col min="737" max="737" width="11.5703125" style="2" customWidth="1"/>
    <col min="738" max="738" width="13.42578125" style="2" customWidth="1"/>
    <col min="739" max="739" width="12.85546875" style="2" customWidth="1"/>
    <col min="740" max="740" width="7.7109375" style="2" customWidth="1"/>
    <col min="741" max="741" width="13.85546875" style="2" customWidth="1"/>
    <col min="742" max="742" width="12" style="2" customWidth="1"/>
    <col min="743" max="743" width="9.28515625" style="2" customWidth="1"/>
    <col min="744" max="744" width="19.140625" style="2" customWidth="1"/>
    <col min="745" max="746" width="9.5703125" style="2" customWidth="1"/>
    <col min="747" max="748" width="8.28515625" style="2" customWidth="1"/>
    <col min="749" max="751" width="10" style="2" customWidth="1"/>
    <col min="752" max="752" width="10.140625" style="2" customWidth="1"/>
    <col min="753" max="753" width="8.7109375" style="2" customWidth="1"/>
    <col min="754" max="754" width="6.7109375" style="2" customWidth="1"/>
    <col min="755" max="755" width="9.140625" style="2" customWidth="1"/>
    <col min="756" max="756" width="12.42578125" style="2" customWidth="1"/>
    <col min="757" max="762" width="7" style="2" customWidth="1"/>
    <col min="763" max="763" width="11.140625" style="2" customWidth="1"/>
    <col min="764" max="764" width="6.7109375" style="2" customWidth="1"/>
    <col min="765" max="765" width="11.85546875" style="2" customWidth="1"/>
    <col min="766" max="766" width="13.42578125" style="2" customWidth="1"/>
    <col min="767" max="767" width="8" style="2" customWidth="1"/>
    <col min="768" max="768" width="10.28515625" style="2" customWidth="1"/>
    <col min="769" max="769" width="7" style="2" customWidth="1"/>
    <col min="770" max="770" width="10.140625" style="2" customWidth="1"/>
    <col min="771" max="771" width="11.85546875" style="2" customWidth="1"/>
    <col min="772" max="772" width="9" style="2" customWidth="1"/>
    <col min="773" max="774" width="8.28515625" style="2" customWidth="1"/>
    <col min="775" max="775" width="10.5703125" style="2" customWidth="1"/>
    <col min="776" max="776" width="19.28515625" style="2" customWidth="1"/>
    <col min="777" max="779" width="8.28515625" style="2" customWidth="1"/>
    <col min="780" max="780" width="10" style="2" customWidth="1"/>
    <col min="781" max="781" width="11.140625" style="2" customWidth="1"/>
    <col min="782" max="784" width="8.28515625" style="2" customWidth="1"/>
    <col min="785" max="785" width="9.85546875" style="2" customWidth="1"/>
    <col min="786" max="786" width="11.7109375" style="2" customWidth="1"/>
    <col min="787" max="789" width="8.28515625" style="2" customWidth="1"/>
    <col min="790" max="790" width="10" style="2" customWidth="1"/>
    <col min="791" max="791" width="11.140625" style="2" customWidth="1"/>
    <col min="792" max="794" width="8.28515625" style="2" customWidth="1"/>
    <col min="795" max="795" width="9.85546875" style="2" customWidth="1"/>
    <col min="796" max="796" width="11.7109375" style="2" customWidth="1"/>
    <col min="797" max="797" width="8.28515625" style="2" customWidth="1"/>
    <col min="798" max="798" width="14.5703125" style="2" customWidth="1"/>
    <col min="799" max="799" width="7" style="2" customWidth="1"/>
    <col min="800" max="800" width="10.85546875" style="2" customWidth="1"/>
    <col min="801" max="801" width="12.85546875" style="2" customWidth="1"/>
    <col min="802" max="802" width="8.42578125" style="2" customWidth="1"/>
    <col min="803" max="803" width="13" style="2" customWidth="1"/>
    <col min="804" max="804" width="6.7109375" style="2" customWidth="1"/>
    <col min="805" max="805" width="10.7109375" style="2" customWidth="1"/>
    <col min="806" max="806" width="11.85546875" style="2" customWidth="1"/>
    <col min="807" max="807" width="8.140625" style="2" customWidth="1"/>
    <col min="808" max="808" width="41.5703125" style="2" customWidth="1"/>
    <col min="809" max="985" width="9.140625" style="2"/>
    <col min="986" max="986" width="12.140625" style="2" customWidth="1"/>
    <col min="987" max="987" width="44.5703125" style="2" customWidth="1"/>
    <col min="988" max="988" width="17.28515625" style="2" customWidth="1"/>
    <col min="989" max="989" width="6.28515625" style="2" customWidth="1"/>
    <col min="990" max="992" width="10.28515625" style="2" customWidth="1"/>
    <col min="993" max="993" width="11.5703125" style="2" customWidth="1"/>
    <col min="994" max="994" width="13.42578125" style="2" customWidth="1"/>
    <col min="995" max="995" width="12.85546875" style="2" customWidth="1"/>
    <col min="996" max="996" width="7.7109375" style="2" customWidth="1"/>
    <col min="997" max="997" width="13.85546875" style="2" customWidth="1"/>
    <col min="998" max="998" width="12" style="2" customWidth="1"/>
    <col min="999" max="999" width="9.28515625" style="2" customWidth="1"/>
    <col min="1000" max="1000" width="19.140625" style="2" customWidth="1"/>
    <col min="1001" max="1002" width="9.5703125" style="2" customWidth="1"/>
    <col min="1003" max="1004" width="8.28515625" style="2" customWidth="1"/>
    <col min="1005" max="1007" width="10" style="2" customWidth="1"/>
    <col min="1008" max="1008" width="10.140625" style="2" customWidth="1"/>
    <col min="1009" max="1009" width="8.7109375" style="2" customWidth="1"/>
    <col min="1010" max="1010" width="6.7109375" style="2" customWidth="1"/>
    <col min="1011" max="1011" width="9.140625" style="2" customWidth="1"/>
    <col min="1012" max="1012" width="12.42578125" style="2" customWidth="1"/>
    <col min="1013" max="1018" width="7" style="2" customWidth="1"/>
    <col min="1019" max="1019" width="11.140625" style="2" customWidth="1"/>
    <col min="1020" max="1020" width="6.7109375" style="2" customWidth="1"/>
    <col min="1021" max="1021" width="11.85546875" style="2" customWidth="1"/>
    <col min="1022" max="1022" width="13.42578125" style="2" customWidth="1"/>
    <col min="1023" max="1023" width="8" style="2" customWidth="1"/>
    <col min="1024" max="1024" width="10.28515625" style="2" customWidth="1"/>
    <col min="1025" max="1025" width="7" style="2" customWidth="1"/>
    <col min="1026" max="1026" width="10.140625" style="2" customWidth="1"/>
    <col min="1027" max="1027" width="11.85546875" style="2" customWidth="1"/>
    <col min="1028" max="1028" width="9" style="2" customWidth="1"/>
    <col min="1029" max="1030" width="8.28515625" style="2" customWidth="1"/>
    <col min="1031" max="1031" width="10.5703125" style="2" customWidth="1"/>
    <col min="1032" max="1032" width="19.28515625" style="2" customWidth="1"/>
    <col min="1033" max="1035" width="8.28515625" style="2" customWidth="1"/>
    <col min="1036" max="1036" width="10" style="2" customWidth="1"/>
    <col min="1037" max="1037" width="11.140625" style="2" customWidth="1"/>
    <col min="1038" max="1040" width="8.28515625" style="2" customWidth="1"/>
    <col min="1041" max="1041" width="9.85546875" style="2" customWidth="1"/>
    <col min="1042" max="1042" width="11.7109375" style="2" customWidth="1"/>
    <col min="1043" max="1045" width="8.28515625" style="2" customWidth="1"/>
    <col min="1046" max="1046" width="10" style="2" customWidth="1"/>
    <col min="1047" max="1047" width="11.140625" style="2" customWidth="1"/>
    <col min="1048" max="1050" width="8.28515625" style="2" customWidth="1"/>
    <col min="1051" max="1051" width="9.85546875" style="2" customWidth="1"/>
    <col min="1052" max="1052" width="11.7109375" style="2" customWidth="1"/>
    <col min="1053" max="1053" width="8.28515625" style="2" customWidth="1"/>
    <col min="1054" max="1054" width="14.5703125" style="2" customWidth="1"/>
    <col min="1055" max="1055" width="7" style="2" customWidth="1"/>
    <col min="1056" max="1056" width="10.85546875" style="2" customWidth="1"/>
    <col min="1057" max="1057" width="12.85546875" style="2" customWidth="1"/>
    <col min="1058" max="1058" width="8.42578125" style="2" customWidth="1"/>
    <col min="1059" max="1059" width="13" style="2" customWidth="1"/>
    <col min="1060" max="1060" width="6.7109375" style="2" customWidth="1"/>
    <col min="1061" max="1061" width="10.7109375" style="2" customWidth="1"/>
    <col min="1062" max="1062" width="11.85546875" style="2" customWidth="1"/>
    <col min="1063" max="1063" width="8.140625" style="2" customWidth="1"/>
    <col min="1064" max="1064" width="41.5703125" style="2" customWidth="1"/>
    <col min="1065" max="1241" width="9.140625" style="2"/>
    <col min="1242" max="1242" width="12.140625" style="2" customWidth="1"/>
    <col min="1243" max="1243" width="44.5703125" style="2" customWidth="1"/>
    <col min="1244" max="1244" width="17.28515625" style="2" customWidth="1"/>
    <col min="1245" max="1245" width="6.28515625" style="2" customWidth="1"/>
    <col min="1246" max="1248" width="10.28515625" style="2" customWidth="1"/>
    <col min="1249" max="1249" width="11.5703125" style="2" customWidth="1"/>
    <col min="1250" max="1250" width="13.42578125" style="2" customWidth="1"/>
    <col min="1251" max="1251" width="12.85546875" style="2" customWidth="1"/>
    <col min="1252" max="1252" width="7.7109375" style="2" customWidth="1"/>
    <col min="1253" max="1253" width="13.85546875" style="2" customWidth="1"/>
    <col min="1254" max="1254" width="12" style="2" customWidth="1"/>
    <col min="1255" max="1255" width="9.28515625" style="2" customWidth="1"/>
    <col min="1256" max="1256" width="19.140625" style="2" customWidth="1"/>
    <col min="1257" max="1258" width="9.5703125" style="2" customWidth="1"/>
    <col min="1259" max="1260" width="8.28515625" style="2" customWidth="1"/>
    <col min="1261" max="1263" width="10" style="2" customWidth="1"/>
    <col min="1264" max="1264" width="10.140625" style="2" customWidth="1"/>
    <col min="1265" max="1265" width="8.7109375" style="2" customWidth="1"/>
    <col min="1266" max="1266" width="6.7109375" style="2" customWidth="1"/>
    <col min="1267" max="1267" width="9.140625" style="2" customWidth="1"/>
    <col min="1268" max="1268" width="12.42578125" style="2" customWidth="1"/>
    <col min="1269" max="1274" width="7" style="2" customWidth="1"/>
    <col min="1275" max="1275" width="11.140625" style="2" customWidth="1"/>
    <col min="1276" max="1276" width="6.7109375" style="2" customWidth="1"/>
    <col min="1277" max="1277" width="11.85546875" style="2" customWidth="1"/>
    <col min="1278" max="1278" width="13.42578125" style="2" customWidth="1"/>
    <col min="1279" max="1279" width="8" style="2" customWidth="1"/>
    <col min="1280" max="1280" width="10.28515625" style="2" customWidth="1"/>
    <col min="1281" max="1281" width="7" style="2" customWidth="1"/>
    <col min="1282" max="1282" width="10.140625" style="2" customWidth="1"/>
    <col min="1283" max="1283" width="11.85546875" style="2" customWidth="1"/>
    <col min="1284" max="1284" width="9" style="2" customWidth="1"/>
    <col min="1285" max="1286" width="8.28515625" style="2" customWidth="1"/>
    <col min="1287" max="1287" width="10.5703125" style="2" customWidth="1"/>
    <col min="1288" max="1288" width="19.28515625" style="2" customWidth="1"/>
    <col min="1289" max="1291" width="8.28515625" style="2" customWidth="1"/>
    <col min="1292" max="1292" width="10" style="2" customWidth="1"/>
    <col min="1293" max="1293" width="11.140625" style="2" customWidth="1"/>
    <col min="1294" max="1296" width="8.28515625" style="2" customWidth="1"/>
    <col min="1297" max="1297" width="9.85546875" style="2" customWidth="1"/>
    <col min="1298" max="1298" width="11.7109375" style="2" customWidth="1"/>
    <col min="1299" max="1301" width="8.28515625" style="2" customWidth="1"/>
    <col min="1302" max="1302" width="10" style="2" customWidth="1"/>
    <col min="1303" max="1303" width="11.140625" style="2" customWidth="1"/>
    <col min="1304" max="1306" width="8.28515625" style="2" customWidth="1"/>
    <col min="1307" max="1307" width="9.85546875" style="2" customWidth="1"/>
    <col min="1308" max="1308" width="11.7109375" style="2" customWidth="1"/>
    <col min="1309" max="1309" width="8.28515625" style="2" customWidth="1"/>
    <col min="1310" max="1310" width="14.5703125" style="2" customWidth="1"/>
    <col min="1311" max="1311" width="7" style="2" customWidth="1"/>
    <col min="1312" max="1312" width="10.85546875" style="2" customWidth="1"/>
    <col min="1313" max="1313" width="12.85546875" style="2" customWidth="1"/>
    <col min="1314" max="1314" width="8.42578125" style="2" customWidth="1"/>
    <col min="1315" max="1315" width="13" style="2" customWidth="1"/>
    <col min="1316" max="1316" width="6.7109375" style="2" customWidth="1"/>
    <col min="1317" max="1317" width="10.7109375" style="2" customWidth="1"/>
    <col min="1318" max="1318" width="11.85546875" style="2" customWidth="1"/>
    <col min="1319" max="1319" width="8.140625" style="2" customWidth="1"/>
    <col min="1320" max="1320" width="41.5703125" style="2" customWidth="1"/>
    <col min="1321" max="1497" width="9.140625" style="2"/>
    <col min="1498" max="1498" width="12.140625" style="2" customWidth="1"/>
    <col min="1499" max="1499" width="44.5703125" style="2" customWidth="1"/>
    <col min="1500" max="1500" width="17.28515625" style="2" customWidth="1"/>
    <col min="1501" max="1501" width="6.28515625" style="2" customWidth="1"/>
    <col min="1502" max="1504" width="10.28515625" style="2" customWidth="1"/>
    <col min="1505" max="1505" width="11.5703125" style="2" customWidth="1"/>
    <col min="1506" max="1506" width="13.42578125" style="2" customWidth="1"/>
    <col min="1507" max="1507" width="12.85546875" style="2" customWidth="1"/>
    <col min="1508" max="1508" width="7.7109375" style="2" customWidth="1"/>
    <col min="1509" max="1509" width="13.85546875" style="2" customWidth="1"/>
    <col min="1510" max="1510" width="12" style="2" customWidth="1"/>
    <col min="1511" max="1511" width="9.28515625" style="2" customWidth="1"/>
    <col min="1512" max="1512" width="19.140625" style="2" customWidth="1"/>
    <col min="1513" max="1514" width="9.5703125" style="2" customWidth="1"/>
    <col min="1515" max="1516" width="8.28515625" style="2" customWidth="1"/>
    <col min="1517" max="1519" width="10" style="2" customWidth="1"/>
    <col min="1520" max="1520" width="10.140625" style="2" customWidth="1"/>
    <col min="1521" max="1521" width="8.7109375" style="2" customWidth="1"/>
    <col min="1522" max="1522" width="6.7109375" style="2" customWidth="1"/>
    <col min="1523" max="1523" width="9.140625" style="2" customWidth="1"/>
    <col min="1524" max="1524" width="12.42578125" style="2" customWidth="1"/>
    <col min="1525" max="1530" width="7" style="2" customWidth="1"/>
    <col min="1531" max="1531" width="11.140625" style="2" customWidth="1"/>
    <col min="1532" max="1532" width="6.7109375" style="2" customWidth="1"/>
    <col min="1533" max="1533" width="11.85546875" style="2" customWidth="1"/>
    <col min="1534" max="1534" width="13.42578125" style="2" customWidth="1"/>
    <col min="1535" max="1535" width="8" style="2" customWidth="1"/>
    <col min="1536" max="1536" width="10.28515625" style="2" customWidth="1"/>
    <col min="1537" max="1537" width="7" style="2" customWidth="1"/>
    <col min="1538" max="1538" width="10.140625" style="2" customWidth="1"/>
    <col min="1539" max="1539" width="11.85546875" style="2" customWidth="1"/>
    <col min="1540" max="1540" width="9" style="2" customWidth="1"/>
    <col min="1541" max="1542" width="8.28515625" style="2" customWidth="1"/>
    <col min="1543" max="1543" width="10.5703125" style="2" customWidth="1"/>
    <col min="1544" max="1544" width="19.28515625" style="2" customWidth="1"/>
    <col min="1545" max="1547" width="8.28515625" style="2" customWidth="1"/>
    <col min="1548" max="1548" width="10" style="2" customWidth="1"/>
    <col min="1549" max="1549" width="11.140625" style="2" customWidth="1"/>
    <col min="1550" max="1552" width="8.28515625" style="2" customWidth="1"/>
    <col min="1553" max="1553" width="9.85546875" style="2" customWidth="1"/>
    <col min="1554" max="1554" width="11.7109375" style="2" customWidth="1"/>
    <col min="1555" max="1557" width="8.28515625" style="2" customWidth="1"/>
    <col min="1558" max="1558" width="10" style="2" customWidth="1"/>
    <col min="1559" max="1559" width="11.140625" style="2" customWidth="1"/>
    <col min="1560" max="1562" width="8.28515625" style="2" customWidth="1"/>
    <col min="1563" max="1563" width="9.85546875" style="2" customWidth="1"/>
    <col min="1564" max="1564" width="11.7109375" style="2" customWidth="1"/>
    <col min="1565" max="1565" width="8.28515625" style="2" customWidth="1"/>
    <col min="1566" max="1566" width="14.5703125" style="2" customWidth="1"/>
    <col min="1567" max="1567" width="7" style="2" customWidth="1"/>
    <col min="1568" max="1568" width="10.85546875" style="2" customWidth="1"/>
    <col min="1569" max="1569" width="12.85546875" style="2" customWidth="1"/>
    <col min="1570" max="1570" width="8.42578125" style="2" customWidth="1"/>
    <col min="1571" max="1571" width="13" style="2" customWidth="1"/>
    <col min="1572" max="1572" width="6.7109375" style="2" customWidth="1"/>
    <col min="1573" max="1573" width="10.7109375" style="2" customWidth="1"/>
    <col min="1574" max="1574" width="11.85546875" style="2" customWidth="1"/>
    <col min="1575" max="1575" width="8.140625" style="2" customWidth="1"/>
    <col min="1576" max="1576" width="41.5703125" style="2" customWidth="1"/>
    <col min="1577" max="1753" width="9.140625" style="2"/>
    <col min="1754" max="1754" width="12.140625" style="2" customWidth="1"/>
    <col min="1755" max="1755" width="44.5703125" style="2" customWidth="1"/>
    <col min="1756" max="1756" width="17.28515625" style="2" customWidth="1"/>
    <col min="1757" max="1757" width="6.28515625" style="2" customWidth="1"/>
    <col min="1758" max="1760" width="10.28515625" style="2" customWidth="1"/>
    <col min="1761" max="1761" width="11.5703125" style="2" customWidth="1"/>
    <col min="1762" max="1762" width="13.42578125" style="2" customWidth="1"/>
    <col min="1763" max="1763" width="12.85546875" style="2" customWidth="1"/>
    <col min="1764" max="1764" width="7.7109375" style="2" customWidth="1"/>
    <col min="1765" max="1765" width="13.85546875" style="2" customWidth="1"/>
    <col min="1766" max="1766" width="12" style="2" customWidth="1"/>
    <col min="1767" max="1767" width="9.28515625" style="2" customWidth="1"/>
    <col min="1768" max="1768" width="19.140625" style="2" customWidth="1"/>
    <col min="1769" max="1770" width="9.5703125" style="2" customWidth="1"/>
    <col min="1771" max="1772" width="8.28515625" style="2" customWidth="1"/>
    <col min="1773" max="1775" width="10" style="2" customWidth="1"/>
    <col min="1776" max="1776" width="10.140625" style="2" customWidth="1"/>
    <col min="1777" max="1777" width="8.7109375" style="2" customWidth="1"/>
    <col min="1778" max="1778" width="6.7109375" style="2" customWidth="1"/>
    <col min="1779" max="1779" width="9.140625" style="2" customWidth="1"/>
    <col min="1780" max="1780" width="12.42578125" style="2" customWidth="1"/>
    <col min="1781" max="1786" width="7" style="2" customWidth="1"/>
    <col min="1787" max="1787" width="11.140625" style="2" customWidth="1"/>
    <col min="1788" max="1788" width="6.7109375" style="2" customWidth="1"/>
    <col min="1789" max="1789" width="11.85546875" style="2" customWidth="1"/>
    <col min="1790" max="1790" width="13.42578125" style="2" customWidth="1"/>
    <col min="1791" max="1791" width="8" style="2" customWidth="1"/>
    <col min="1792" max="1792" width="10.28515625" style="2" customWidth="1"/>
    <col min="1793" max="1793" width="7" style="2" customWidth="1"/>
    <col min="1794" max="1794" width="10.140625" style="2" customWidth="1"/>
    <col min="1795" max="1795" width="11.85546875" style="2" customWidth="1"/>
    <col min="1796" max="1796" width="9" style="2" customWidth="1"/>
    <col min="1797" max="1798" width="8.28515625" style="2" customWidth="1"/>
    <col min="1799" max="1799" width="10.5703125" style="2" customWidth="1"/>
    <col min="1800" max="1800" width="19.28515625" style="2" customWidth="1"/>
    <col min="1801" max="1803" width="8.28515625" style="2" customWidth="1"/>
    <col min="1804" max="1804" width="10" style="2" customWidth="1"/>
    <col min="1805" max="1805" width="11.140625" style="2" customWidth="1"/>
    <col min="1806" max="1808" width="8.28515625" style="2" customWidth="1"/>
    <col min="1809" max="1809" width="9.85546875" style="2" customWidth="1"/>
    <col min="1810" max="1810" width="11.7109375" style="2" customWidth="1"/>
    <col min="1811" max="1813" width="8.28515625" style="2" customWidth="1"/>
    <col min="1814" max="1814" width="10" style="2" customWidth="1"/>
    <col min="1815" max="1815" width="11.140625" style="2" customWidth="1"/>
    <col min="1816" max="1818" width="8.28515625" style="2" customWidth="1"/>
    <col min="1819" max="1819" width="9.85546875" style="2" customWidth="1"/>
    <col min="1820" max="1820" width="11.7109375" style="2" customWidth="1"/>
    <col min="1821" max="1821" width="8.28515625" style="2" customWidth="1"/>
    <col min="1822" max="1822" width="14.5703125" style="2" customWidth="1"/>
    <col min="1823" max="1823" width="7" style="2" customWidth="1"/>
    <col min="1824" max="1824" width="10.85546875" style="2" customWidth="1"/>
    <col min="1825" max="1825" width="12.85546875" style="2" customWidth="1"/>
    <col min="1826" max="1826" width="8.42578125" style="2" customWidth="1"/>
    <col min="1827" max="1827" width="13" style="2" customWidth="1"/>
    <col min="1828" max="1828" width="6.7109375" style="2" customWidth="1"/>
    <col min="1829" max="1829" width="10.7109375" style="2" customWidth="1"/>
    <col min="1830" max="1830" width="11.85546875" style="2" customWidth="1"/>
    <col min="1831" max="1831" width="8.140625" style="2" customWidth="1"/>
    <col min="1832" max="1832" width="41.5703125" style="2" customWidth="1"/>
    <col min="1833" max="2009" width="9.140625" style="2"/>
    <col min="2010" max="2010" width="12.140625" style="2" customWidth="1"/>
    <col min="2011" max="2011" width="44.5703125" style="2" customWidth="1"/>
    <col min="2012" max="2012" width="17.28515625" style="2" customWidth="1"/>
    <col min="2013" max="2013" width="6.28515625" style="2" customWidth="1"/>
    <col min="2014" max="2016" width="10.28515625" style="2" customWidth="1"/>
    <col min="2017" max="2017" width="11.5703125" style="2" customWidth="1"/>
    <col min="2018" max="2018" width="13.42578125" style="2" customWidth="1"/>
    <col min="2019" max="2019" width="12.85546875" style="2" customWidth="1"/>
    <col min="2020" max="2020" width="7.7109375" style="2" customWidth="1"/>
    <col min="2021" max="2021" width="13.85546875" style="2" customWidth="1"/>
    <col min="2022" max="2022" width="12" style="2" customWidth="1"/>
    <col min="2023" max="2023" width="9.28515625" style="2" customWidth="1"/>
    <col min="2024" max="2024" width="19.140625" style="2" customWidth="1"/>
    <col min="2025" max="2026" width="9.5703125" style="2" customWidth="1"/>
    <col min="2027" max="2028" width="8.28515625" style="2" customWidth="1"/>
    <col min="2029" max="2031" width="10" style="2" customWidth="1"/>
    <col min="2032" max="2032" width="10.140625" style="2" customWidth="1"/>
    <col min="2033" max="2033" width="8.7109375" style="2" customWidth="1"/>
    <col min="2034" max="2034" width="6.7109375" style="2" customWidth="1"/>
    <col min="2035" max="2035" width="9.140625" style="2" customWidth="1"/>
    <col min="2036" max="2036" width="12.42578125" style="2" customWidth="1"/>
    <col min="2037" max="2042" width="7" style="2" customWidth="1"/>
    <col min="2043" max="2043" width="11.140625" style="2" customWidth="1"/>
    <col min="2044" max="2044" width="6.7109375" style="2" customWidth="1"/>
    <col min="2045" max="2045" width="11.85546875" style="2" customWidth="1"/>
    <col min="2046" max="2046" width="13.42578125" style="2" customWidth="1"/>
    <col min="2047" max="2047" width="8" style="2" customWidth="1"/>
    <col min="2048" max="2048" width="10.28515625" style="2" customWidth="1"/>
    <col min="2049" max="2049" width="7" style="2" customWidth="1"/>
    <col min="2050" max="2050" width="10.140625" style="2" customWidth="1"/>
    <col min="2051" max="2051" width="11.85546875" style="2" customWidth="1"/>
    <col min="2052" max="2052" width="9" style="2" customWidth="1"/>
    <col min="2053" max="2054" width="8.28515625" style="2" customWidth="1"/>
    <col min="2055" max="2055" width="10.5703125" style="2" customWidth="1"/>
    <col min="2056" max="2056" width="19.28515625" style="2" customWidth="1"/>
    <col min="2057" max="2059" width="8.28515625" style="2" customWidth="1"/>
    <col min="2060" max="2060" width="10" style="2" customWidth="1"/>
    <col min="2061" max="2061" width="11.140625" style="2" customWidth="1"/>
    <col min="2062" max="2064" width="8.28515625" style="2" customWidth="1"/>
    <col min="2065" max="2065" width="9.85546875" style="2" customWidth="1"/>
    <col min="2066" max="2066" width="11.7109375" style="2" customWidth="1"/>
    <col min="2067" max="2069" width="8.28515625" style="2" customWidth="1"/>
    <col min="2070" max="2070" width="10" style="2" customWidth="1"/>
    <col min="2071" max="2071" width="11.140625" style="2" customWidth="1"/>
    <col min="2072" max="2074" width="8.28515625" style="2" customWidth="1"/>
    <col min="2075" max="2075" width="9.85546875" style="2" customWidth="1"/>
    <col min="2076" max="2076" width="11.7109375" style="2" customWidth="1"/>
    <col min="2077" max="2077" width="8.28515625" style="2" customWidth="1"/>
    <col min="2078" max="2078" width="14.5703125" style="2" customWidth="1"/>
    <col min="2079" max="2079" width="7" style="2" customWidth="1"/>
    <col min="2080" max="2080" width="10.85546875" style="2" customWidth="1"/>
    <col min="2081" max="2081" width="12.85546875" style="2" customWidth="1"/>
    <col min="2082" max="2082" width="8.42578125" style="2" customWidth="1"/>
    <col min="2083" max="2083" width="13" style="2" customWidth="1"/>
    <col min="2084" max="2084" width="6.7109375" style="2" customWidth="1"/>
    <col min="2085" max="2085" width="10.7109375" style="2" customWidth="1"/>
    <col min="2086" max="2086" width="11.85546875" style="2" customWidth="1"/>
    <col min="2087" max="2087" width="8.140625" style="2" customWidth="1"/>
    <col min="2088" max="2088" width="41.5703125" style="2" customWidth="1"/>
    <col min="2089" max="2265" width="9.140625" style="2"/>
    <col min="2266" max="2266" width="12.140625" style="2" customWidth="1"/>
    <col min="2267" max="2267" width="44.5703125" style="2" customWidth="1"/>
    <col min="2268" max="2268" width="17.28515625" style="2" customWidth="1"/>
    <col min="2269" max="2269" width="6.28515625" style="2" customWidth="1"/>
    <col min="2270" max="2272" width="10.28515625" style="2" customWidth="1"/>
    <col min="2273" max="2273" width="11.5703125" style="2" customWidth="1"/>
    <col min="2274" max="2274" width="13.42578125" style="2" customWidth="1"/>
    <col min="2275" max="2275" width="12.85546875" style="2" customWidth="1"/>
    <col min="2276" max="2276" width="7.7109375" style="2" customWidth="1"/>
    <col min="2277" max="2277" width="13.85546875" style="2" customWidth="1"/>
    <col min="2278" max="2278" width="12" style="2" customWidth="1"/>
    <col min="2279" max="2279" width="9.28515625" style="2" customWidth="1"/>
    <col min="2280" max="2280" width="19.140625" style="2" customWidth="1"/>
    <col min="2281" max="2282" width="9.5703125" style="2" customWidth="1"/>
    <col min="2283" max="2284" width="8.28515625" style="2" customWidth="1"/>
    <col min="2285" max="2287" width="10" style="2" customWidth="1"/>
    <col min="2288" max="2288" width="10.140625" style="2" customWidth="1"/>
    <col min="2289" max="2289" width="8.7109375" style="2" customWidth="1"/>
    <col min="2290" max="2290" width="6.7109375" style="2" customWidth="1"/>
    <col min="2291" max="2291" width="9.140625" style="2" customWidth="1"/>
    <col min="2292" max="2292" width="12.42578125" style="2" customWidth="1"/>
    <col min="2293" max="2298" width="7" style="2" customWidth="1"/>
    <col min="2299" max="2299" width="11.140625" style="2" customWidth="1"/>
    <col min="2300" max="2300" width="6.7109375" style="2" customWidth="1"/>
    <col min="2301" max="2301" width="11.85546875" style="2" customWidth="1"/>
    <col min="2302" max="2302" width="13.42578125" style="2" customWidth="1"/>
    <col min="2303" max="2303" width="8" style="2" customWidth="1"/>
    <col min="2304" max="2304" width="10.28515625" style="2" customWidth="1"/>
    <col min="2305" max="2305" width="7" style="2" customWidth="1"/>
    <col min="2306" max="2306" width="10.140625" style="2" customWidth="1"/>
    <col min="2307" max="2307" width="11.85546875" style="2" customWidth="1"/>
    <col min="2308" max="2308" width="9" style="2" customWidth="1"/>
    <col min="2309" max="2310" width="8.28515625" style="2" customWidth="1"/>
    <col min="2311" max="2311" width="10.5703125" style="2" customWidth="1"/>
    <col min="2312" max="2312" width="19.28515625" style="2" customWidth="1"/>
    <col min="2313" max="2315" width="8.28515625" style="2" customWidth="1"/>
    <col min="2316" max="2316" width="10" style="2" customWidth="1"/>
    <col min="2317" max="2317" width="11.140625" style="2" customWidth="1"/>
    <col min="2318" max="2320" width="8.28515625" style="2" customWidth="1"/>
    <col min="2321" max="2321" width="9.85546875" style="2" customWidth="1"/>
    <col min="2322" max="2322" width="11.7109375" style="2" customWidth="1"/>
    <col min="2323" max="2325" width="8.28515625" style="2" customWidth="1"/>
    <col min="2326" max="2326" width="10" style="2" customWidth="1"/>
    <col min="2327" max="2327" width="11.140625" style="2" customWidth="1"/>
    <col min="2328" max="2330" width="8.28515625" style="2" customWidth="1"/>
    <col min="2331" max="2331" width="9.85546875" style="2" customWidth="1"/>
    <col min="2332" max="2332" width="11.7109375" style="2" customWidth="1"/>
    <col min="2333" max="2333" width="8.28515625" style="2" customWidth="1"/>
    <col min="2334" max="2334" width="14.5703125" style="2" customWidth="1"/>
    <col min="2335" max="2335" width="7" style="2" customWidth="1"/>
    <col min="2336" max="2336" width="10.85546875" style="2" customWidth="1"/>
    <col min="2337" max="2337" width="12.85546875" style="2" customWidth="1"/>
    <col min="2338" max="2338" width="8.42578125" style="2" customWidth="1"/>
    <col min="2339" max="2339" width="13" style="2" customWidth="1"/>
    <col min="2340" max="2340" width="6.7109375" style="2" customWidth="1"/>
    <col min="2341" max="2341" width="10.7109375" style="2" customWidth="1"/>
    <col min="2342" max="2342" width="11.85546875" style="2" customWidth="1"/>
    <col min="2343" max="2343" width="8.140625" style="2" customWidth="1"/>
    <col min="2344" max="2344" width="41.5703125" style="2" customWidth="1"/>
    <col min="2345" max="2521" width="9.140625" style="2"/>
    <col min="2522" max="2522" width="12.140625" style="2" customWidth="1"/>
    <col min="2523" max="2523" width="44.5703125" style="2" customWidth="1"/>
    <col min="2524" max="2524" width="17.28515625" style="2" customWidth="1"/>
    <col min="2525" max="2525" width="6.28515625" style="2" customWidth="1"/>
    <col min="2526" max="2528" width="10.28515625" style="2" customWidth="1"/>
    <col min="2529" max="2529" width="11.5703125" style="2" customWidth="1"/>
    <col min="2530" max="2530" width="13.42578125" style="2" customWidth="1"/>
    <col min="2531" max="2531" width="12.85546875" style="2" customWidth="1"/>
    <col min="2532" max="2532" width="7.7109375" style="2" customWidth="1"/>
    <col min="2533" max="2533" width="13.85546875" style="2" customWidth="1"/>
    <col min="2534" max="2534" width="12" style="2" customWidth="1"/>
    <col min="2535" max="2535" width="9.28515625" style="2" customWidth="1"/>
    <col min="2536" max="2536" width="19.140625" style="2" customWidth="1"/>
    <col min="2537" max="2538" width="9.5703125" style="2" customWidth="1"/>
    <col min="2539" max="2540" width="8.28515625" style="2" customWidth="1"/>
    <col min="2541" max="2543" width="10" style="2" customWidth="1"/>
    <col min="2544" max="2544" width="10.140625" style="2" customWidth="1"/>
    <col min="2545" max="2545" width="8.7109375" style="2" customWidth="1"/>
    <col min="2546" max="2546" width="6.7109375" style="2" customWidth="1"/>
    <col min="2547" max="2547" width="9.140625" style="2" customWidth="1"/>
    <col min="2548" max="2548" width="12.42578125" style="2" customWidth="1"/>
    <col min="2549" max="2554" width="7" style="2" customWidth="1"/>
    <col min="2555" max="2555" width="11.140625" style="2" customWidth="1"/>
    <col min="2556" max="2556" width="6.7109375" style="2" customWidth="1"/>
    <col min="2557" max="2557" width="11.85546875" style="2" customWidth="1"/>
    <col min="2558" max="2558" width="13.42578125" style="2" customWidth="1"/>
    <col min="2559" max="2559" width="8" style="2" customWidth="1"/>
    <col min="2560" max="2560" width="10.28515625" style="2" customWidth="1"/>
    <col min="2561" max="2561" width="7" style="2" customWidth="1"/>
    <col min="2562" max="2562" width="10.140625" style="2" customWidth="1"/>
    <col min="2563" max="2563" width="11.85546875" style="2" customWidth="1"/>
    <col min="2564" max="2564" width="9" style="2" customWidth="1"/>
    <col min="2565" max="2566" width="8.28515625" style="2" customWidth="1"/>
    <col min="2567" max="2567" width="10.5703125" style="2" customWidth="1"/>
    <col min="2568" max="2568" width="19.28515625" style="2" customWidth="1"/>
    <col min="2569" max="2571" width="8.28515625" style="2" customWidth="1"/>
    <col min="2572" max="2572" width="10" style="2" customWidth="1"/>
    <col min="2573" max="2573" width="11.140625" style="2" customWidth="1"/>
    <col min="2574" max="2576" width="8.28515625" style="2" customWidth="1"/>
    <col min="2577" max="2577" width="9.85546875" style="2" customWidth="1"/>
    <col min="2578" max="2578" width="11.7109375" style="2" customWidth="1"/>
    <col min="2579" max="2581" width="8.28515625" style="2" customWidth="1"/>
    <col min="2582" max="2582" width="10" style="2" customWidth="1"/>
    <col min="2583" max="2583" width="11.140625" style="2" customWidth="1"/>
    <col min="2584" max="2586" width="8.28515625" style="2" customWidth="1"/>
    <col min="2587" max="2587" width="9.85546875" style="2" customWidth="1"/>
    <col min="2588" max="2588" width="11.7109375" style="2" customWidth="1"/>
    <col min="2589" max="2589" width="8.28515625" style="2" customWidth="1"/>
    <col min="2590" max="2590" width="14.5703125" style="2" customWidth="1"/>
    <col min="2591" max="2591" width="7" style="2" customWidth="1"/>
    <col min="2592" max="2592" width="10.85546875" style="2" customWidth="1"/>
    <col min="2593" max="2593" width="12.85546875" style="2" customWidth="1"/>
    <col min="2594" max="2594" width="8.42578125" style="2" customWidth="1"/>
    <col min="2595" max="2595" width="13" style="2" customWidth="1"/>
    <col min="2596" max="2596" width="6.7109375" style="2" customWidth="1"/>
    <col min="2597" max="2597" width="10.7109375" style="2" customWidth="1"/>
    <col min="2598" max="2598" width="11.85546875" style="2" customWidth="1"/>
    <col min="2599" max="2599" width="8.140625" style="2" customWidth="1"/>
    <col min="2600" max="2600" width="41.5703125" style="2" customWidth="1"/>
    <col min="2601" max="2777" width="9.140625" style="2"/>
    <col min="2778" max="2778" width="12.140625" style="2" customWidth="1"/>
    <col min="2779" max="2779" width="44.5703125" style="2" customWidth="1"/>
    <col min="2780" max="2780" width="17.28515625" style="2" customWidth="1"/>
    <col min="2781" max="2781" width="6.28515625" style="2" customWidth="1"/>
    <col min="2782" max="2784" width="10.28515625" style="2" customWidth="1"/>
    <col min="2785" max="2785" width="11.5703125" style="2" customWidth="1"/>
    <col min="2786" max="2786" width="13.42578125" style="2" customWidth="1"/>
    <col min="2787" max="2787" width="12.85546875" style="2" customWidth="1"/>
    <col min="2788" max="2788" width="7.7109375" style="2" customWidth="1"/>
    <col min="2789" max="2789" width="13.85546875" style="2" customWidth="1"/>
    <col min="2790" max="2790" width="12" style="2" customWidth="1"/>
    <col min="2791" max="2791" width="9.28515625" style="2" customWidth="1"/>
    <col min="2792" max="2792" width="19.140625" style="2" customWidth="1"/>
    <col min="2793" max="2794" width="9.5703125" style="2" customWidth="1"/>
    <col min="2795" max="2796" width="8.28515625" style="2" customWidth="1"/>
    <col min="2797" max="2799" width="10" style="2" customWidth="1"/>
    <col min="2800" max="2800" width="10.140625" style="2" customWidth="1"/>
    <col min="2801" max="2801" width="8.7109375" style="2" customWidth="1"/>
    <col min="2802" max="2802" width="6.7109375" style="2" customWidth="1"/>
    <col min="2803" max="2803" width="9.140625" style="2" customWidth="1"/>
    <col min="2804" max="2804" width="12.42578125" style="2" customWidth="1"/>
    <col min="2805" max="2810" width="7" style="2" customWidth="1"/>
    <col min="2811" max="2811" width="11.140625" style="2" customWidth="1"/>
    <col min="2812" max="2812" width="6.7109375" style="2" customWidth="1"/>
    <col min="2813" max="2813" width="11.85546875" style="2" customWidth="1"/>
    <col min="2814" max="2814" width="13.42578125" style="2" customWidth="1"/>
    <col min="2815" max="2815" width="8" style="2" customWidth="1"/>
    <col min="2816" max="2816" width="10.28515625" style="2" customWidth="1"/>
    <col min="2817" max="2817" width="7" style="2" customWidth="1"/>
    <col min="2818" max="2818" width="10.140625" style="2" customWidth="1"/>
    <col min="2819" max="2819" width="11.85546875" style="2" customWidth="1"/>
    <col min="2820" max="2820" width="9" style="2" customWidth="1"/>
    <col min="2821" max="2822" width="8.28515625" style="2" customWidth="1"/>
    <col min="2823" max="2823" width="10.5703125" style="2" customWidth="1"/>
    <col min="2824" max="2824" width="19.28515625" style="2" customWidth="1"/>
    <col min="2825" max="2827" width="8.28515625" style="2" customWidth="1"/>
    <col min="2828" max="2828" width="10" style="2" customWidth="1"/>
    <col min="2829" max="2829" width="11.140625" style="2" customWidth="1"/>
    <col min="2830" max="2832" width="8.28515625" style="2" customWidth="1"/>
    <col min="2833" max="2833" width="9.85546875" style="2" customWidth="1"/>
    <col min="2834" max="2834" width="11.7109375" style="2" customWidth="1"/>
    <col min="2835" max="2837" width="8.28515625" style="2" customWidth="1"/>
    <col min="2838" max="2838" width="10" style="2" customWidth="1"/>
    <col min="2839" max="2839" width="11.140625" style="2" customWidth="1"/>
    <col min="2840" max="2842" width="8.28515625" style="2" customWidth="1"/>
    <col min="2843" max="2843" width="9.85546875" style="2" customWidth="1"/>
    <col min="2844" max="2844" width="11.7109375" style="2" customWidth="1"/>
    <col min="2845" max="2845" width="8.28515625" style="2" customWidth="1"/>
    <col min="2846" max="2846" width="14.5703125" style="2" customWidth="1"/>
    <col min="2847" max="2847" width="7" style="2" customWidth="1"/>
    <col min="2848" max="2848" width="10.85546875" style="2" customWidth="1"/>
    <col min="2849" max="2849" width="12.85546875" style="2" customWidth="1"/>
    <col min="2850" max="2850" width="8.42578125" style="2" customWidth="1"/>
    <col min="2851" max="2851" width="13" style="2" customWidth="1"/>
    <col min="2852" max="2852" width="6.7109375" style="2" customWidth="1"/>
    <col min="2853" max="2853" width="10.7109375" style="2" customWidth="1"/>
    <col min="2854" max="2854" width="11.85546875" style="2" customWidth="1"/>
    <col min="2855" max="2855" width="8.140625" style="2" customWidth="1"/>
    <col min="2856" max="2856" width="41.5703125" style="2" customWidth="1"/>
    <col min="2857" max="3033" width="9.140625" style="2"/>
    <col min="3034" max="3034" width="12.140625" style="2" customWidth="1"/>
    <col min="3035" max="3035" width="44.5703125" style="2" customWidth="1"/>
    <col min="3036" max="3036" width="17.28515625" style="2" customWidth="1"/>
    <col min="3037" max="3037" width="6.28515625" style="2" customWidth="1"/>
    <col min="3038" max="3040" width="10.28515625" style="2" customWidth="1"/>
    <col min="3041" max="3041" width="11.5703125" style="2" customWidth="1"/>
    <col min="3042" max="3042" width="13.42578125" style="2" customWidth="1"/>
    <col min="3043" max="3043" width="12.85546875" style="2" customWidth="1"/>
    <col min="3044" max="3044" width="7.7109375" style="2" customWidth="1"/>
    <col min="3045" max="3045" width="13.85546875" style="2" customWidth="1"/>
    <col min="3046" max="3046" width="12" style="2" customWidth="1"/>
    <col min="3047" max="3047" width="9.28515625" style="2" customWidth="1"/>
    <col min="3048" max="3048" width="19.140625" style="2" customWidth="1"/>
    <col min="3049" max="3050" width="9.5703125" style="2" customWidth="1"/>
    <col min="3051" max="3052" width="8.28515625" style="2" customWidth="1"/>
    <col min="3053" max="3055" width="10" style="2" customWidth="1"/>
    <col min="3056" max="3056" width="10.140625" style="2" customWidth="1"/>
    <col min="3057" max="3057" width="8.7109375" style="2" customWidth="1"/>
    <col min="3058" max="3058" width="6.7109375" style="2" customWidth="1"/>
    <col min="3059" max="3059" width="9.140625" style="2" customWidth="1"/>
    <col min="3060" max="3060" width="12.42578125" style="2" customWidth="1"/>
    <col min="3061" max="3066" width="7" style="2" customWidth="1"/>
    <col min="3067" max="3067" width="11.140625" style="2" customWidth="1"/>
    <col min="3068" max="3068" width="6.7109375" style="2" customWidth="1"/>
    <col min="3069" max="3069" width="11.85546875" style="2" customWidth="1"/>
    <col min="3070" max="3070" width="13.42578125" style="2" customWidth="1"/>
    <col min="3071" max="3071" width="8" style="2" customWidth="1"/>
    <col min="3072" max="3072" width="10.28515625" style="2" customWidth="1"/>
    <col min="3073" max="3073" width="7" style="2" customWidth="1"/>
    <col min="3074" max="3074" width="10.140625" style="2" customWidth="1"/>
    <col min="3075" max="3075" width="11.85546875" style="2" customWidth="1"/>
    <col min="3076" max="3076" width="9" style="2" customWidth="1"/>
    <col min="3077" max="3078" width="8.28515625" style="2" customWidth="1"/>
    <col min="3079" max="3079" width="10.5703125" style="2" customWidth="1"/>
    <col min="3080" max="3080" width="19.28515625" style="2" customWidth="1"/>
    <col min="3081" max="3083" width="8.28515625" style="2" customWidth="1"/>
    <col min="3084" max="3084" width="10" style="2" customWidth="1"/>
    <col min="3085" max="3085" width="11.140625" style="2" customWidth="1"/>
    <col min="3086" max="3088" width="8.28515625" style="2" customWidth="1"/>
    <col min="3089" max="3089" width="9.85546875" style="2" customWidth="1"/>
    <col min="3090" max="3090" width="11.7109375" style="2" customWidth="1"/>
    <col min="3091" max="3093" width="8.28515625" style="2" customWidth="1"/>
    <col min="3094" max="3094" width="10" style="2" customWidth="1"/>
    <col min="3095" max="3095" width="11.140625" style="2" customWidth="1"/>
    <col min="3096" max="3098" width="8.28515625" style="2" customWidth="1"/>
    <col min="3099" max="3099" width="9.85546875" style="2" customWidth="1"/>
    <col min="3100" max="3100" width="11.7109375" style="2" customWidth="1"/>
    <col min="3101" max="3101" width="8.28515625" style="2" customWidth="1"/>
    <col min="3102" max="3102" width="14.5703125" style="2" customWidth="1"/>
    <col min="3103" max="3103" width="7" style="2" customWidth="1"/>
    <col min="3104" max="3104" width="10.85546875" style="2" customWidth="1"/>
    <col min="3105" max="3105" width="12.85546875" style="2" customWidth="1"/>
    <col min="3106" max="3106" width="8.42578125" style="2" customWidth="1"/>
    <col min="3107" max="3107" width="13" style="2" customWidth="1"/>
    <col min="3108" max="3108" width="6.7109375" style="2" customWidth="1"/>
    <col min="3109" max="3109" width="10.7109375" style="2" customWidth="1"/>
    <col min="3110" max="3110" width="11.85546875" style="2" customWidth="1"/>
    <col min="3111" max="3111" width="8.140625" style="2" customWidth="1"/>
    <col min="3112" max="3112" width="41.5703125" style="2" customWidth="1"/>
    <col min="3113" max="3289" width="9.140625" style="2"/>
    <col min="3290" max="3290" width="12.140625" style="2" customWidth="1"/>
    <col min="3291" max="3291" width="44.5703125" style="2" customWidth="1"/>
    <col min="3292" max="3292" width="17.28515625" style="2" customWidth="1"/>
    <col min="3293" max="3293" width="6.28515625" style="2" customWidth="1"/>
    <col min="3294" max="3296" width="10.28515625" style="2" customWidth="1"/>
    <col min="3297" max="3297" width="11.5703125" style="2" customWidth="1"/>
    <col min="3298" max="3298" width="13.42578125" style="2" customWidth="1"/>
    <col min="3299" max="3299" width="12.85546875" style="2" customWidth="1"/>
    <col min="3300" max="3300" width="7.7109375" style="2" customWidth="1"/>
    <col min="3301" max="3301" width="13.85546875" style="2" customWidth="1"/>
    <col min="3302" max="3302" width="12" style="2" customWidth="1"/>
    <col min="3303" max="3303" width="9.28515625" style="2" customWidth="1"/>
    <col min="3304" max="3304" width="19.140625" style="2" customWidth="1"/>
    <col min="3305" max="3306" width="9.5703125" style="2" customWidth="1"/>
    <col min="3307" max="3308" width="8.28515625" style="2" customWidth="1"/>
    <col min="3309" max="3311" width="10" style="2" customWidth="1"/>
    <col min="3312" max="3312" width="10.140625" style="2" customWidth="1"/>
    <col min="3313" max="3313" width="8.7109375" style="2" customWidth="1"/>
    <col min="3314" max="3314" width="6.7109375" style="2" customWidth="1"/>
    <col min="3315" max="3315" width="9.140625" style="2" customWidth="1"/>
    <col min="3316" max="3316" width="12.42578125" style="2" customWidth="1"/>
    <col min="3317" max="3322" width="7" style="2" customWidth="1"/>
    <col min="3323" max="3323" width="11.140625" style="2" customWidth="1"/>
    <col min="3324" max="3324" width="6.7109375" style="2" customWidth="1"/>
    <col min="3325" max="3325" width="11.85546875" style="2" customWidth="1"/>
    <col min="3326" max="3326" width="13.42578125" style="2" customWidth="1"/>
    <col min="3327" max="3327" width="8" style="2" customWidth="1"/>
    <col min="3328" max="3328" width="10.28515625" style="2" customWidth="1"/>
    <col min="3329" max="3329" width="7" style="2" customWidth="1"/>
    <col min="3330" max="3330" width="10.140625" style="2" customWidth="1"/>
    <col min="3331" max="3331" width="11.85546875" style="2" customWidth="1"/>
    <col min="3332" max="3332" width="9" style="2" customWidth="1"/>
    <col min="3333" max="3334" width="8.28515625" style="2" customWidth="1"/>
    <col min="3335" max="3335" width="10.5703125" style="2" customWidth="1"/>
    <col min="3336" max="3336" width="19.28515625" style="2" customWidth="1"/>
    <col min="3337" max="3339" width="8.28515625" style="2" customWidth="1"/>
    <col min="3340" max="3340" width="10" style="2" customWidth="1"/>
    <col min="3341" max="3341" width="11.140625" style="2" customWidth="1"/>
    <col min="3342" max="3344" width="8.28515625" style="2" customWidth="1"/>
    <col min="3345" max="3345" width="9.85546875" style="2" customWidth="1"/>
    <col min="3346" max="3346" width="11.7109375" style="2" customWidth="1"/>
    <col min="3347" max="3349" width="8.28515625" style="2" customWidth="1"/>
    <col min="3350" max="3350" width="10" style="2" customWidth="1"/>
    <col min="3351" max="3351" width="11.140625" style="2" customWidth="1"/>
    <col min="3352" max="3354" width="8.28515625" style="2" customWidth="1"/>
    <col min="3355" max="3355" width="9.85546875" style="2" customWidth="1"/>
    <col min="3356" max="3356" width="11.7109375" style="2" customWidth="1"/>
    <col min="3357" max="3357" width="8.28515625" style="2" customWidth="1"/>
    <col min="3358" max="3358" width="14.5703125" style="2" customWidth="1"/>
    <col min="3359" max="3359" width="7" style="2" customWidth="1"/>
    <col min="3360" max="3360" width="10.85546875" style="2" customWidth="1"/>
    <col min="3361" max="3361" width="12.85546875" style="2" customWidth="1"/>
    <col min="3362" max="3362" width="8.42578125" style="2" customWidth="1"/>
    <col min="3363" max="3363" width="13" style="2" customWidth="1"/>
    <col min="3364" max="3364" width="6.7109375" style="2" customWidth="1"/>
    <col min="3365" max="3365" width="10.7109375" style="2" customWidth="1"/>
    <col min="3366" max="3366" width="11.85546875" style="2" customWidth="1"/>
    <col min="3367" max="3367" width="8.140625" style="2" customWidth="1"/>
    <col min="3368" max="3368" width="41.5703125" style="2" customWidth="1"/>
    <col min="3369" max="3545" width="9.140625" style="2"/>
    <col min="3546" max="3546" width="12.140625" style="2" customWidth="1"/>
    <col min="3547" max="3547" width="44.5703125" style="2" customWidth="1"/>
    <col min="3548" max="3548" width="17.28515625" style="2" customWidth="1"/>
    <col min="3549" max="3549" width="6.28515625" style="2" customWidth="1"/>
    <col min="3550" max="3552" width="10.28515625" style="2" customWidth="1"/>
    <col min="3553" max="3553" width="11.5703125" style="2" customWidth="1"/>
    <col min="3554" max="3554" width="13.42578125" style="2" customWidth="1"/>
    <col min="3555" max="3555" width="12.85546875" style="2" customWidth="1"/>
    <col min="3556" max="3556" width="7.7109375" style="2" customWidth="1"/>
    <col min="3557" max="3557" width="13.85546875" style="2" customWidth="1"/>
    <col min="3558" max="3558" width="12" style="2" customWidth="1"/>
    <col min="3559" max="3559" width="9.28515625" style="2" customWidth="1"/>
    <col min="3560" max="3560" width="19.140625" style="2" customWidth="1"/>
    <col min="3561" max="3562" width="9.5703125" style="2" customWidth="1"/>
    <col min="3563" max="3564" width="8.28515625" style="2" customWidth="1"/>
    <col min="3565" max="3567" width="10" style="2" customWidth="1"/>
    <col min="3568" max="3568" width="10.140625" style="2" customWidth="1"/>
    <col min="3569" max="3569" width="8.7109375" style="2" customWidth="1"/>
    <col min="3570" max="3570" width="6.7109375" style="2" customWidth="1"/>
    <col min="3571" max="3571" width="9.140625" style="2" customWidth="1"/>
    <col min="3572" max="3572" width="12.42578125" style="2" customWidth="1"/>
    <col min="3573" max="3578" width="7" style="2" customWidth="1"/>
    <col min="3579" max="3579" width="11.140625" style="2" customWidth="1"/>
    <col min="3580" max="3580" width="6.7109375" style="2" customWidth="1"/>
    <col min="3581" max="3581" width="11.85546875" style="2" customWidth="1"/>
    <col min="3582" max="3582" width="13.42578125" style="2" customWidth="1"/>
    <col min="3583" max="3583" width="8" style="2" customWidth="1"/>
    <col min="3584" max="3584" width="10.28515625" style="2" customWidth="1"/>
    <col min="3585" max="3585" width="7" style="2" customWidth="1"/>
    <col min="3586" max="3586" width="10.140625" style="2" customWidth="1"/>
    <col min="3587" max="3587" width="11.85546875" style="2" customWidth="1"/>
    <col min="3588" max="3588" width="9" style="2" customWidth="1"/>
    <col min="3589" max="3590" width="8.28515625" style="2" customWidth="1"/>
    <col min="3591" max="3591" width="10.5703125" style="2" customWidth="1"/>
    <col min="3592" max="3592" width="19.28515625" style="2" customWidth="1"/>
    <col min="3593" max="3595" width="8.28515625" style="2" customWidth="1"/>
    <col min="3596" max="3596" width="10" style="2" customWidth="1"/>
    <col min="3597" max="3597" width="11.140625" style="2" customWidth="1"/>
    <col min="3598" max="3600" width="8.28515625" style="2" customWidth="1"/>
    <col min="3601" max="3601" width="9.85546875" style="2" customWidth="1"/>
    <col min="3602" max="3602" width="11.7109375" style="2" customWidth="1"/>
    <col min="3603" max="3605" width="8.28515625" style="2" customWidth="1"/>
    <col min="3606" max="3606" width="10" style="2" customWidth="1"/>
    <col min="3607" max="3607" width="11.140625" style="2" customWidth="1"/>
    <col min="3608" max="3610" width="8.28515625" style="2" customWidth="1"/>
    <col min="3611" max="3611" width="9.85546875" style="2" customWidth="1"/>
    <col min="3612" max="3612" width="11.7109375" style="2" customWidth="1"/>
    <col min="3613" max="3613" width="8.28515625" style="2" customWidth="1"/>
    <col min="3614" max="3614" width="14.5703125" style="2" customWidth="1"/>
    <col min="3615" max="3615" width="7" style="2" customWidth="1"/>
    <col min="3616" max="3616" width="10.85546875" style="2" customWidth="1"/>
    <col min="3617" max="3617" width="12.85546875" style="2" customWidth="1"/>
    <col min="3618" max="3618" width="8.42578125" style="2" customWidth="1"/>
    <col min="3619" max="3619" width="13" style="2" customWidth="1"/>
    <col min="3620" max="3620" width="6.7109375" style="2" customWidth="1"/>
    <col min="3621" max="3621" width="10.7109375" style="2" customWidth="1"/>
    <col min="3622" max="3622" width="11.85546875" style="2" customWidth="1"/>
    <col min="3623" max="3623" width="8.140625" style="2" customWidth="1"/>
    <col min="3624" max="3624" width="41.5703125" style="2" customWidth="1"/>
    <col min="3625" max="3801" width="9.140625" style="2"/>
    <col min="3802" max="3802" width="12.140625" style="2" customWidth="1"/>
    <col min="3803" max="3803" width="44.5703125" style="2" customWidth="1"/>
    <col min="3804" max="3804" width="17.28515625" style="2" customWidth="1"/>
    <col min="3805" max="3805" width="6.28515625" style="2" customWidth="1"/>
    <col min="3806" max="3808" width="10.28515625" style="2" customWidth="1"/>
    <col min="3809" max="3809" width="11.5703125" style="2" customWidth="1"/>
    <col min="3810" max="3810" width="13.42578125" style="2" customWidth="1"/>
    <col min="3811" max="3811" width="12.85546875" style="2" customWidth="1"/>
    <col min="3812" max="3812" width="7.7109375" style="2" customWidth="1"/>
    <col min="3813" max="3813" width="13.85546875" style="2" customWidth="1"/>
    <col min="3814" max="3814" width="12" style="2" customWidth="1"/>
    <col min="3815" max="3815" width="9.28515625" style="2" customWidth="1"/>
    <col min="3816" max="3816" width="19.140625" style="2" customWidth="1"/>
    <col min="3817" max="3818" width="9.5703125" style="2" customWidth="1"/>
    <col min="3819" max="3820" width="8.28515625" style="2" customWidth="1"/>
    <col min="3821" max="3823" width="10" style="2" customWidth="1"/>
    <col min="3824" max="3824" width="10.140625" style="2" customWidth="1"/>
    <col min="3825" max="3825" width="8.7109375" style="2" customWidth="1"/>
    <col min="3826" max="3826" width="6.7109375" style="2" customWidth="1"/>
    <col min="3827" max="3827" width="9.140625" style="2" customWidth="1"/>
    <col min="3828" max="3828" width="12.42578125" style="2" customWidth="1"/>
    <col min="3829" max="3834" width="7" style="2" customWidth="1"/>
    <col min="3835" max="3835" width="11.140625" style="2" customWidth="1"/>
    <col min="3836" max="3836" width="6.7109375" style="2" customWidth="1"/>
    <col min="3837" max="3837" width="11.85546875" style="2" customWidth="1"/>
    <col min="3838" max="3838" width="13.42578125" style="2" customWidth="1"/>
    <col min="3839" max="3839" width="8" style="2" customWidth="1"/>
    <col min="3840" max="3840" width="10.28515625" style="2" customWidth="1"/>
    <col min="3841" max="3841" width="7" style="2" customWidth="1"/>
    <col min="3842" max="3842" width="10.140625" style="2" customWidth="1"/>
    <col min="3843" max="3843" width="11.85546875" style="2" customWidth="1"/>
    <col min="3844" max="3844" width="9" style="2" customWidth="1"/>
    <col min="3845" max="3846" width="8.28515625" style="2" customWidth="1"/>
    <col min="3847" max="3847" width="10.5703125" style="2" customWidth="1"/>
    <col min="3848" max="3848" width="19.28515625" style="2" customWidth="1"/>
    <col min="3849" max="3851" width="8.28515625" style="2" customWidth="1"/>
    <col min="3852" max="3852" width="10" style="2" customWidth="1"/>
    <col min="3853" max="3853" width="11.140625" style="2" customWidth="1"/>
    <col min="3854" max="3856" width="8.28515625" style="2" customWidth="1"/>
    <col min="3857" max="3857" width="9.85546875" style="2" customWidth="1"/>
    <col min="3858" max="3858" width="11.7109375" style="2" customWidth="1"/>
    <col min="3859" max="3861" width="8.28515625" style="2" customWidth="1"/>
    <col min="3862" max="3862" width="10" style="2" customWidth="1"/>
    <col min="3863" max="3863" width="11.140625" style="2" customWidth="1"/>
    <col min="3864" max="3866" width="8.28515625" style="2" customWidth="1"/>
    <col min="3867" max="3867" width="9.85546875" style="2" customWidth="1"/>
    <col min="3868" max="3868" width="11.7109375" style="2" customWidth="1"/>
    <col min="3869" max="3869" width="8.28515625" style="2" customWidth="1"/>
    <col min="3870" max="3870" width="14.5703125" style="2" customWidth="1"/>
    <col min="3871" max="3871" width="7" style="2" customWidth="1"/>
    <col min="3872" max="3872" width="10.85546875" style="2" customWidth="1"/>
    <col min="3873" max="3873" width="12.85546875" style="2" customWidth="1"/>
    <col min="3874" max="3874" width="8.42578125" style="2" customWidth="1"/>
    <col min="3875" max="3875" width="13" style="2" customWidth="1"/>
    <col min="3876" max="3876" width="6.7109375" style="2" customWidth="1"/>
    <col min="3877" max="3877" width="10.7109375" style="2" customWidth="1"/>
    <col min="3878" max="3878" width="11.85546875" style="2" customWidth="1"/>
    <col min="3879" max="3879" width="8.140625" style="2" customWidth="1"/>
    <col min="3880" max="3880" width="41.5703125" style="2" customWidth="1"/>
    <col min="3881" max="4057" width="9.140625" style="2"/>
    <col min="4058" max="4058" width="12.140625" style="2" customWidth="1"/>
    <col min="4059" max="4059" width="44.5703125" style="2" customWidth="1"/>
    <col min="4060" max="4060" width="17.28515625" style="2" customWidth="1"/>
    <col min="4061" max="4061" width="6.28515625" style="2" customWidth="1"/>
    <col min="4062" max="4064" width="10.28515625" style="2" customWidth="1"/>
    <col min="4065" max="4065" width="11.5703125" style="2" customWidth="1"/>
    <col min="4066" max="4066" width="13.42578125" style="2" customWidth="1"/>
    <col min="4067" max="4067" width="12.85546875" style="2" customWidth="1"/>
    <col min="4068" max="4068" width="7.7109375" style="2" customWidth="1"/>
    <col min="4069" max="4069" width="13.85546875" style="2" customWidth="1"/>
    <col min="4070" max="4070" width="12" style="2" customWidth="1"/>
    <col min="4071" max="4071" width="9.28515625" style="2" customWidth="1"/>
    <col min="4072" max="4072" width="19.140625" style="2" customWidth="1"/>
    <col min="4073" max="4074" width="9.5703125" style="2" customWidth="1"/>
    <col min="4075" max="4076" width="8.28515625" style="2" customWidth="1"/>
    <col min="4077" max="4079" width="10" style="2" customWidth="1"/>
    <col min="4080" max="4080" width="10.140625" style="2" customWidth="1"/>
    <col min="4081" max="4081" width="8.7109375" style="2" customWidth="1"/>
    <col min="4082" max="4082" width="6.7109375" style="2" customWidth="1"/>
    <col min="4083" max="4083" width="9.140625" style="2" customWidth="1"/>
    <col min="4084" max="4084" width="12.42578125" style="2" customWidth="1"/>
    <col min="4085" max="4090" width="7" style="2" customWidth="1"/>
    <col min="4091" max="4091" width="11.140625" style="2" customWidth="1"/>
    <col min="4092" max="4092" width="6.7109375" style="2" customWidth="1"/>
    <col min="4093" max="4093" width="11.85546875" style="2" customWidth="1"/>
    <col min="4094" max="4094" width="13.42578125" style="2" customWidth="1"/>
    <col min="4095" max="4095" width="8" style="2" customWidth="1"/>
    <col min="4096" max="4096" width="10.28515625" style="2" customWidth="1"/>
    <col min="4097" max="4097" width="7" style="2" customWidth="1"/>
    <col min="4098" max="4098" width="10.140625" style="2" customWidth="1"/>
    <col min="4099" max="4099" width="11.85546875" style="2" customWidth="1"/>
    <col min="4100" max="4100" width="9" style="2" customWidth="1"/>
    <col min="4101" max="4102" width="8.28515625" style="2" customWidth="1"/>
    <col min="4103" max="4103" width="10.5703125" style="2" customWidth="1"/>
    <col min="4104" max="4104" width="19.28515625" style="2" customWidth="1"/>
    <col min="4105" max="4107" width="8.28515625" style="2" customWidth="1"/>
    <col min="4108" max="4108" width="10" style="2" customWidth="1"/>
    <col min="4109" max="4109" width="11.140625" style="2" customWidth="1"/>
    <col min="4110" max="4112" width="8.28515625" style="2" customWidth="1"/>
    <col min="4113" max="4113" width="9.85546875" style="2" customWidth="1"/>
    <col min="4114" max="4114" width="11.7109375" style="2" customWidth="1"/>
    <col min="4115" max="4117" width="8.28515625" style="2" customWidth="1"/>
    <col min="4118" max="4118" width="10" style="2" customWidth="1"/>
    <col min="4119" max="4119" width="11.140625" style="2" customWidth="1"/>
    <col min="4120" max="4122" width="8.28515625" style="2" customWidth="1"/>
    <col min="4123" max="4123" width="9.85546875" style="2" customWidth="1"/>
    <col min="4124" max="4124" width="11.7109375" style="2" customWidth="1"/>
    <col min="4125" max="4125" width="8.28515625" style="2" customWidth="1"/>
    <col min="4126" max="4126" width="14.5703125" style="2" customWidth="1"/>
    <col min="4127" max="4127" width="7" style="2" customWidth="1"/>
    <col min="4128" max="4128" width="10.85546875" style="2" customWidth="1"/>
    <col min="4129" max="4129" width="12.85546875" style="2" customWidth="1"/>
    <col min="4130" max="4130" width="8.42578125" style="2" customWidth="1"/>
    <col min="4131" max="4131" width="13" style="2" customWidth="1"/>
    <col min="4132" max="4132" width="6.7109375" style="2" customWidth="1"/>
    <col min="4133" max="4133" width="10.7109375" style="2" customWidth="1"/>
    <col min="4134" max="4134" width="11.85546875" style="2" customWidth="1"/>
    <col min="4135" max="4135" width="8.140625" style="2" customWidth="1"/>
    <col min="4136" max="4136" width="41.5703125" style="2" customWidth="1"/>
    <col min="4137" max="4313" width="9.140625" style="2"/>
    <col min="4314" max="4314" width="12.140625" style="2" customWidth="1"/>
    <col min="4315" max="4315" width="44.5703125" style="2" customWidth="1"/>
    <col min="4316" max="4316" width="17.28515625" style="2" customWidth="1"/>
    <col min="4317" max="4317" width="6.28515625" style="2" customWidth="1"/>
    <col min="4318" max="4320" width="10.28515625" style="2" customWidth="1"/>
    <col min="4321" max="4321" width="11.5703125" style="2" customWidth="1"/>
    <col min="4322" max="4322" width="13.42578125" style="2" customWidth="1"/>
    <col min="4323" max="4323" width="12.85546875" style="2" customWidth="1"/>
    <col min="4324" max="4324" width="7.7109375" style="2" customWidth="1"/>
    <col min="4325" max="4325" width="13.85546875" style="2" customWidth="1"/>
    <col min="4326" max="4326" width="12" style="2" customWidth="1"/>
    <col min="4327" max="4327" width="9.28515625" style="2" customWidth="1"/>
    <col min="4328" max="4328" width="19.140625" style="2" customWidth="1"/>
    <col min="4329" max="4330" width="9.5703125" style="2" customWidth="1"/>
    <col min="4331" max="4332" width="8.28515625" style="2" customWidth="1"/>
    <col min="4333" max="4335" width="10" style="2" customWidth="1"/>
    <col min="4336" max="4336" width="10.140625" style="2" customWidth="1"/>
    <col min="4337" max="4337" width="8.7109375" style="2" customWidth="1"/>
    <col min="4338" max="4338" width="6.7109375" style="2" customWidth="1"/>
    <col min="4339" max="4339" width="9.140625" style="2" customWidth="1"/>
    <col min="4340" max="4340" width="12.42578125" style="2" customWidth="1"/>
    <col min="4341" max="4346" width="7" style="2" customWidth="1"/>
    <col min="4347" max="4347" width="11.140625" style="2" customWidth="1"/>
    <col min="4348" max="4348" width="6.7109375" style="2" customWidth="1"/>
    <col min="4349" max="4349" width="11.85546875" style="2" customWidth="1"/>
    <col min="4350" max="4350" width="13.42578125" style="2" customWidth="1"/>
    <col min="4351" max="4351" width="8" style="2" customWidth="1"/>
    <col min="4352" max="4352" width="10.28515625" style="2" customWidth="1"/>
    <col min="4353" max="4353" width="7" style="2" customWidth="1"/>
    <col min="4354" max="4354" width="10.140625" style="2" customWidth="1"/>
    <col min="4355" max="4355" width="11.85546875" style="2" customWidth="1"/>
    <col min="4356" max="4356" width="9" style="2" customWidth="1"/>
    <col min="4357" max="4358" width="8.28515625" style="2" customWidth="1"/>
    <col min="4359" max="4359" width="10.5703125" style="2" customWidth="1"/>
    <col min="4360" max="4360" width="19.28515625" style="2" customWidth="1"/>
    <col min="4361" max="4363" width="8.28515625" style="2" customWidth="1"/>
    <col min="4364" max="4364" width="10" style="2" customWidth="1"/>
    <col min="4365" max="4365" width="11.140625" style="2" customWidth="1"/>
    <col min="4366" max="4368" width="8.28515625" style="2" customWidth="1"/>
    <col min="4369" max="4369" width="9.85546875" style="2" customWidth="1"/>
    <col min="4370" max="4370" width="11.7109375" style="2" customWidth="1"/>
    <col min="4371" max="4373" width="8.28515625" style="2" customWidth="1"/>
    <col min="4374" max="4374" width="10" style="2" customWidth="1"/>
    <col min="4375" max="4375" width="11.140625" style="2" customWidth="1"/>
    <col min="4376" max="4378" width="8.28515625" style="2" customWidth="1"/>
    <col min="4379" max="4379" width="9.85546875" style="2" customWidth="1"/>
    <col min="4380" max="4380" width="11.7109375" style="2" customWidth="1"/>
    <col min="4381" max="4381" width="8.28515625" style="2" customWidth="1"/>
    <col min="4382" max="4382" width="14.5703125" style="2" customWidth="1"/>
    <col min="4383" max="4383" width="7" style="2" customWidth="1"/>
    <col min="4384" max="4384" width="10.85546875" style="2" customWidth="1"/>
    <col min="4385" max="4385" width="12.85546875" style="2" customWidth="1"/>
    <col min="4386" max="4386" width="8.42578125" style="2" customWidth="1"/>
    <col min="4387" max="4387" width="13" style="2" customWidth="1"/>
    <col min="4388" max="4388" width="6.7109375" style="2" customWidth="1"/>
    <col min="4389" max="4389" width="10.7109375" style="2" customWidth="1"/>
    <col min="4390" max="4390" width="11.85546875" style="2" customWidth="1"/>
    <col min="4391" max="4391" width="8.140625" style="2" customWidth="1"/>
    <col min="4392" max="4392" width="41.5703125" style="2" customWidth="1"/>
    <col min="4393" max="4569" width="9.140625" style="2"/>
    <col min="4570" max="4570" width="12.140625" style="2" customWidth="1"/>
    <col min="4571" max="4571" width="44.5703125" style="2" customWidth="1"/>
    <col min="4572" max="4572" width="17.28515625" style="2" customWidth="1"/>
    <col min="4573" max="4573" width="6.28515625" style="2" customWidth="1"/>
    <col min="4574" max="4576" width="10.28515625" style="2" customWidth="1"/>
    <col min="4577" max="4577" width="11.5703125" style="2" customWidth="1"/>
    <col min="4578" max="4578" width="13.42578125" style="2" customWidth="1"/>
    <col min="4579" max="4579" width="12.85546875" style="2" customWidth="1"/>
    <col min="4580" max="4580" width="7.7109375" style="2" customWidth="1"/>
    <col min="4581" max="4581" width="13.85546875" style="2" customWidth="1"/>
    <col min="4582" max="4582" width="12" style="2" customWidth="1"/>
    <col min="4583" max="4583" width="9.28515625" style="2" customWidth="1"/>
    <col min="4584" max="4584" width="19.140625" style="2" customWidth="1"/>
    <col min="4585" max="4586" width="9.5703125" style="2" customWidth="1"/>
    <col min="4587" max="4588" width="8.28515625" style="2" customWidth="1"/>
    <col min="4589" max="4591" width="10" style="2" customWidth="1"/>
    <col min="4592" max="4592" width="10.140625" style="2" customWidth="1"/>
    <col min="4593" max="4593" width="8.7109375" style="2" customWidth="1"/>
    <col min="4594" max="4594" width="6.7109375" style="2" customWidth="1"/>
    <col min="4595" max="4595" width="9.140625" style="2" customWidth="1"/>
    <col min="4596" max="4596" width="12.42578125" style="2" customWidth="1"/>
    <col min="4597" max="4602" width="7" style="2" customWidth="1"/>
    <col min="4603" max="4603" width="11.140625" style="2" customWidth="1"/>
    <col min="4604" max="4604" width="6.7109375" style="2" customWidth="1"/>
    <col min="4605" max="4605" width="11.85546875" style="2" customWidth="1"/>
    <col min="4606" max="4606" width="13.42578125" style="2" customWidth="1"/>
    <col min="4607" max="4607" width="8" style="2" customWidth="1"/>
    <col min="4608" max="4608" width="10.28515625" style="2" customWidth="1"/>
    <col min="4609" max="4609" width="7" style="2" customWidth="1"/>
    <col min="4610" max="4610" width="10.140625" style="2" customWidth="1"/>
    <col min="4611" max="4611" width="11.85546875" style="2" customWidth="1"/>
    <col min="4612" max="4612" width="9" style="2" customWidth="1"/>
    <col min="4613" max="4614" width="8.28515625" style="2" customWidth="1"/>
    <col min="4615" max="4615" width="10.5703125" style="2" customWidth="1"/>
    <col min="4616" max="4616" width="19.28515625" style="2" customWidth="1"/>
    <col min="4617" max="4619" width="8.28515625" style="2" customWidth="1"/>
    <col min="4620" max="4620" width="10" style="2" customWidth="1"/>
    <col min="4621" max="4621" width="11.140625" style="2" customWidth="1"/>
    <col min="4622" max="4624" width="8.28515625" style="2" customWidth="1"/>
    <col min="4625" max="4625" width="9.85546875" style="2" customWidth="1"/>
    <col min="4626" max="4626" width="11.7109375" style="2" customWidth="1"/>
    <col min="4627" max="4629" width="8.28515625" style="2" customWidth="1"/>
    <col min="4630" max="4630" width="10" style="2" customWidth="1"/>
    <col min="4631" max="4631" width="11.140625" style="2" customWidth="1"/>
    <col min="4632" max="4634" width="8.28515625" style="2" customWidth="1"/>
    <col min="4635" max="4635" width="9.85546875" style="2" customWidth="1"/>
    <col min="4636" max="4636" width="11.7109375" style="2" customWidth="1"/>
    <col min="4637" max="4637" width="8.28515625" style="2" customWidth="1"/>
    <col min="4638" max="4638" width="14.5703125" style="2" customWidth="1"/>
    <col min="4639" max="4639" width="7" style="2" customWidth="1"/>
    <col min="4640" max="4640" width="10.85546875" style="2" customWidth="1"/>
    <col min="4641" max="4641" width="12.85546875" style="2" customWidth="1"/>
    <col min="4642" max="4642" width="8.42578125" style="2" customWidth="1"/>
    <col min="4643" max="4643" width="13" style="2" customWidth="1"/>
    <col min="4644" max="4644" width="6.7109375" style="2" customWidth="1"/>
    <col min="4645" max="4645" width="10.7109375" style="2" customWidth="1"/>
    <col min="4646" max="4646" width="11.85546875" style="2" customWidth="1"/>
    <col min="4647" max="4647" width="8.140625" style="2" customWidth="1"/>
    <col min="4648" max="4648" width="41.5703125" style="2" customWidth="1"/>
    <col min="4649" max="4825" width="9.140625" style="2"/>
    <col min="4826" max="4826" width="12.140625" style="2" customWidth="1"/>
    <col min="4827" max="4827" width="44.5703125" style="2" customWidth="1"/>
    <col min="4828" max="4828" width="17.28515625" style="2" customWidth="1"/>
    <col min="4829" max="4829" width="6.28515625" style="2" customWidth="1"/>
    <col min="4830" max="4832" width="10.28515625" style="2" customWidth="1"/>
    <col min="4833" max="4833" width="11.5703125" style="2" customWidth="1"/>
    <col min="4834" max="4834" width="13.42578125" style="2" customWidth="1"/>
    <col min="4835" max="4835" width="12.85546875" style="2" customWidth="1"/>
    <col min="4836" max="4836" width="7.7109375" style="2" customWidth="1"/>
    <col min="4837" max="4837" width="13.85546875" style="2" customWidth="1"/>
    <col min="4838" max="4838" width="12" style="2" customWidth="1"/>
    <col min="4839" max="4839" width="9.28515625" style="2" customWidth="1"/>
    <col min="4840" max="4840" width="19.140625" style="2" customWidth="1"/>
    <col min="4841" max="4842" width="9.5703125" style="2" customWidth="1"/>
    <col min="4843" max="4844" width="8.28515625" style="2" customWidth="1"/>
    <col min="4845" max="4847" width="10" style="2" customWidth="1"/>
    <col min="4848" max="4848" width="10.140625" style="2" customWidth="1"/>
    <col min="4849" max="4849" width="8.7109375" style="2" customWidth="1"/>
    <col min="4850" max="4850" width="6.7109375" style="2" customWidth="1"/>
    <col min="4851" max="4851" width="9.140625" style="2" customWidth="1"/>
    <col min="4852" max="4852" width="12.42578125" style="2" customWidth="1"/>
    <col min="4853" max="4858" width="7" style="2" customWidth="1"/>
    <col min="4859" max="4859" width="11.140625" style="2" customWidth="1"/>
    <col min="4860" max="4860" width="6.7109375" style="2" customWidth="1"/>
    <col min="4861" max="4861" width="11.85546875" style="2" customWidth="1"/>
    <col min="4862" max="4862" width="13.42578125" style="2" customWidth="1"/>
    <col min="4863" max="4863" width="8" style="2" customWidth="1"/>
    <col min="4864" max="4864" width="10.28515625" style="2" customWidth="1"/>
    <col min="4865" max="4865" width="7" style="2" customWidth="1"/>
    <col min="4866" max="4866" width="10.140625" style="2" customWidth="1"/>
    <col min="4867" max="4867" width="11.85546875" style="2" customWidth="1"/>
    <col min="4868" max="4868" width="9" style="2" customWidth="1"/>
    <col min="4869" max="4870" width="8.28515625" style="2" customWidth="1"/>
    <col min="4871" max="4871" width="10.5703125" style="2" customWidth="1"/>
    <col min="4872" max="4872" width="19.28515625" style="2" customWidth="1"/>
    <col min="4873" max="4875" width="8.28515625" style="2" customWidth="1"/>
    <col min="4876" max="4876" width="10" style="2" customWidth="1"/>
    <col min="4877" max="4877" width="11.140625" style="2" customWidth="1"/>
    <col min="4878" max="4880" width="8.28515625" style="2" customWidth="1"/>
    <col min="4881" max="4881" width="9.85546875" style="2" customWidth="1"/>
    <col min="4882" max="4882" width="11.7109375" style="2" customWidth="1"/>
    <col min="4883" max="4885" width="8.28515625" style="2" customWidth="1"/>
    <col min="4886" max="4886" width="10" style="2" customWidth="1"/>
    <col min="4887" max="4887" width="11.140625" style="2" customWidth="1"/>
    <col min="4888" max="4890" width="8.28515625" style="2" customWidth="1"/>
    <col min="4891" max="4891" width="9.85546875" style="2" customWidth="1"/>
    <col min="4892" max="4892" width="11.7109375" style="2" customWidth="1"/>
    <col min="4893" max="4893" width="8.28515625" style="2" customWidth="1"/>
    <col min="4894" max="4894" width="14.5703125" style="2" customWidth="1"/>
    <col min="4895" max="4895" width="7" style="2" customWidth="1"/>
    <col min="4896" max="4896" width="10.85546875" style="2" customWidth="1"/>
    <col min="4897" max="4897" width="12.85546875" style="2" customWidth="1"/>
    <col min="4898" max="4898" width="8.42578125" style="2" customWidth="1"/>
    <col min="4899" max="4899" width="13" style="2" customWidth="1"/>
    <col min="4900" max="4900" width="6.7109375" style="2" customWidth="1"/>
    <col min="4901" max="4901" width="10.7109375" style="2" customWidth="1"/>
    <col min="4902" max="4902" width="11.85546875" style="2" customWidth="1"/>
    <col min="4903" max="4903" width="8.140625" style="2" customWidth="1"/>
    <col min="4904" max="4904" width="41.5703125" style="2" customWidth="1"/>
    <col min="4905" max="5081" width="9.140625" style="2"/>
    <col min="5082" max="5082" width="12.140625" style="2" customWidth="1"/>
    <col min="5083" max="5083" width="44.5703125" style="2" customWidth="1"/>
    <col min="5084" max="5084" width="17.28515625" style="2" customWidth="1"/>
    <col min="5085" max="5085" width="6.28515625" style="2" customWidth="1"/>
    <col min="5086" max="5088" width="10.28515625" style="2" customWidth="1"/>
    <col min="5089" max="5089" width="11.5703125" style="2" customWidth="1"/>
    <col min="5090" max="5090" width="13.42578125" style="2" customWidth="1"/>
    <col min="5091" max="5091" width="12.85546875" style="2" customWidth="1"/>
    <col min="5092" max="5092" width="7.7109375" style="2" customWidth="1"/>
    <col min="5093" max="5093" width="13.85546875" style="2" customWidth="1"/>
    <col min="5094" max="5094" width="12" style="2" customWidth="1"/>
    <col min="5095" max="5095" width="9.28515625" style="2" customWidth="1"/>
    <col min="5096" max="5096" width="19.140625" style="2" customWidth="1"/>
    <col min="5097" max="5098" width="9.5703125" style="2" customWidth="1"/>
    <col min="5099" max="5100" width="8.28515625" style="2" customWidth="1"/>
    <col min="5101" max="5103" width="10" style="2" customWidth="1"/>
    <col min="5104" max="5104" width="10.140625" style="2" customWidth="1"/>
    <col min="5105" max="5105" width="8.7109375" style="2" customWidth="1"/>
    <col min="5106" max="5106" width="6.7109375" style="2" customWidth="1"/>
    <col min="5107" max="5107" width="9.140625" style="2" customWidth="1"/>
    <col min="5108" max="5108" width="12.42578125" style="2" customWidth="1"/>
    <col min="5109" max="5114" width="7" style="2" customWidth="1"/>
    <col min="5115" max="5115" width="11.140625" style="2" customWidth="1"/>
    <col min="5116" max="5116" width="6.7109375" style="2" customWidth="1"/>
    <col min="5117" max="5117" width="11.85546875" style="2" customWidth="1"/>
    <col min="5118" max="5118" width="13.42578125" style="2" customWidth="1"/>
    <col min="5119" max="5119" width="8" style="2" customWidth="1"/>
    <col min="5120" max="5120" width="10.28515625" style="2" customWidth="1"/>
    <col min="5121" max="5121" width="7" style="2" customWidth="1"/>
    <col min="5122" max="5122" width="10.140625" style="2" customWidth="1"/>
    <col min="5123" max="5123" width="11.85546875" style="2" customWidth="1"/>
    <col min="5124" max="5124" width="9" style="2" customWidth="1"/>
    <col min="5125" max="5126" width="8.28515625" style="2" customWidth="1"/>
    <col min="5127" max="5127" width="10.5703125" style="2" customWidth="1"/>
    <col min="5128" max="5128" width="19.28515625" style="2" customWidth="1"/>
    <col min="5129" max="5131" width="8.28515625" style="2" customWidth="1"/>
    <col min="5132" max="5132" width="10" style="2" customWidth="1"/>
    <col min="5133" max="5133" width="11.140625" style="2" customWidth="1"/>
    <col min="5134" max="5136" width="8.28515625" style="2" customWidth="1"/>
    <col min="5137" max="5137" width="9.85546875" style="2" customWidth="1"/>
    <col min="5138" max="5138" width="11.7109375" style="2" customWidth="1"/>
    <col min="5139" max="5141" width="8.28515625" style="2" customWidth="1"/>
    <col min="5142" max="5142" width="10" style="2" customWidth="1"/>
    <col min="5143" max="5143" width="11.140625" style="2" customWidth="1"/>
    <col min="5144" max="5146" width="8.28515625" style="2" customWidth="1"/>
    <col min="5147" max="5147" width="9.85546875" style="2" customWidth="1"/>
    <col min="5148" max="5148" width="11.7109375" style="2" customWidth="1"/>
    <col min="5149" max="5149" width="8.28515625" style="2" customWidth="1"/>
    <col min="5150" max="5150" width="14.5703125" style="2" customWidth="1"/>
    <col min="5151" max="5151" width="7" style="2" customWidth="1"/>
    <col min="5152" max="5152" width="10.85546875" style="2" customWidth="1"/>
    <col min="5153" max="5153" width="12.85546875" style="2" customWidth="1"/>
    <col min="5154" max="5154" width="8.42578125" style="2" customWidth="1"/>
    <col min="5155" max="5155" width="13" style="2" customWidth="1"/>
    <col min="5156" max="5156" width="6.7109375" style="2" customWidth="1"/>
    <col min="5157" max="5157" width="10.7109375" style="2" customWidth="1"/>
    <col min="5158" max="5158" width="11.85546875" style="2" customWidth="1"/>
    <col min="5159" max="5159" width="8.140625" style="2" customWidth="1"/>
    <col min="5160" max="5160" width="41.5703125" style="2" customWidth="1"/>
    <col min="5161" max="5337" width="9.140625" style="2"/>
    <col min="5338" max="5338" width="12.140625" style="2" customWidth="1"/>
    <col min="5339" max="5339" width="44.5703125" style="2" customWidth="1"/>
    <col min="5340" max="5340" width="17.28515625" style="2" customWidth="1"/>
    <col min="5341" max="5341" width="6.28515625" style="2" customWidth="1"/>
    <col min="5342" max="5344" width="10.28515625" style="2" customWidth="1"/>
    <col min="5345" max="5345" width="11.5703125" style="2" customWidth="1"/>
    <col min="5346" max="5346" width="13.42578125" style="2" customWidth="1"/>
    <col min="5347" max="5347" width="12.85546875" style="2" customWidth="1"/>
    <col min="5348" max="5348" width="7.7109375" style="2" customWidth="1"/>
    <col min="5349" max="5349" width="13.85546875" style="2" customWidth="1"/>
    <col min="5350" max="5350" width="12" style="2" customWidth="1"/>
    <col min="5351" max="5351" width="9.28515625" style="2" customWidth="1"/>
    <col min="5352" max="5352" width="19.140625" style="2" customWidth="1"/>
    <col min="5353" max="5354" width="9.5703125" style="2" customWidth="1"/>
    <col min="5355" max="5356" width="8.28515625" style="2" customWidth="1"/>
    <col min="5357" max="5359" width="10" style="2" customWidth="1"/>
    <col min="5360" max="5360" width="10.140625" style="2" customWidth="1"/>
    <col min="5361" max="5361" width="8.7109375" style="2" customWidth="1"/>
    <col min="5362" max="5362" width="6.7109375" style="2" customWidth="1"/>
    <col min="5363" max="5363" width="9.140625" style="2" customWidth="1"/>
    <col min="5364" max="5364" width="12.42578125" style="2" customWidth="1"/>
    <col min="5365" max="5370" width="7" style="2" customWidth="1"/>
    <col min="5371" max="5371" width="11.140625" style="2" customWidth="1"/>
    <col min="5372" max="5372" width="6.7109375" style="2" customWidth="1"/>
    <col min="5373" max="5373" width="11.85546875" style="2" customWidth="1"/>
    <col min="5374" max="5374" width="13.42578125" style="2" customWidth="1"/>
    <col min="5375" max="5375" width="8" style="2" customWidth="1"/>
    <col min="5376" max="5376" width="10.28515625" style="2" customWidth="1"/>
    <col min="5377" max="5377" width="7" style="2" customWidth="1"/>
    <col min="5378" max="5378" width="10.140625" style="2" customWidth="1"/>
    <col min="5379" max="5379" width="11.85546875" style="2" customWidth="1"/>
    <col min="5380" max="5380" width="9" style="2" customWidth="1"/>
    <col min="5381" max="5382" width="8.28515625" style="2" customWidth="1"/>
    <col min="5383" max="5383" width="10.5703125" style="2" customWidth="1"/>
    <col min="5384" max="5384" width="19.28515625" style="2" customWidth="1"/>
    <col min="5385" max="5387" width="8.28515625" style="2" customWidth="1"/>
    <col min="5388" max="5388" width="10" style="2" customWidth="1"/>
    <col min="5389" max="5389" width="11.140625" style="2" customWidth="1"/>
    <col min="5390" max="5392" width="8.28515625" style="2" customWidth="1"/>
    <col min="5393" max="5393" width="9.85546875" style="2" customWidth="1"/>
    <col min="5394" max="5394" width="11.7109375" style="2" customWidth="1"/>
    <col min="5395" max="5397" width="8.28515625" style="2" customWidth="1"/>
    <col min="5398" max="5398" width="10" style="2" customWidth="1"/>
    <col min="5399" max="5399" width="11.140625" style="2" customWidth="1"/>
    <col min="5400" max="5402" width="8.28515625" style="2" customWidth="1"/>
    <col min="5403" max="5403" width="9.85546875" style="2" customWidth="1"/>
    <col min="5404" max="5404" width="11.7109375" style="2" customWidth="1"/>
    <col min="5405" max="5405" width="8.28515625" style="2" customWidth="1"/>
    <col min="5406" max="5406" width="14.5703125" style="2" customWidth="1"/>
    <col min="5407" max="5407" width="7" style="2" customWidth="1"/>
    <col min="5408" max="5408" width="10.85546875" style="2" customWidth="1"/>
    <col min="5409" max="5409" width="12.85546875" style="2" customWidth="1"/>
    <col min="5410" max="5410" width="8.42578125" style="2" customWidth="1"/>
    <col min="5411" max="5411" width="13" style="2" customWidth="1"/>
    <col min="5412" max="5412" width="6.7109375" style="2" customWidth="1"/>
    <col min="5413" max="5413" width="10.7109375" style="2" customWidth="1"/>
    <col min="5414" max="5414" width="11.85546875" style="2" customWidth="1"/>
    <col min="5415" max="5415" width="8.140625" style="2" customWidth="1"/>
    <col min="5416" max="5416" width="41.5703125" style="2" customWidth="1"/>
    <col min="5417" max="5593" width="9.140625" style="2"/>
    <col min="5594" max="5594" width="12.140625" style="2" customWidth="1"/>
    <col min="5595" max="5595" width="44.5703125" style="2" customWidth="1"/>
    <col min="5596" max="5596" width="17.28515625" style="2" customWidth="1"/>
    <col min="5597" max="5597" width="6.28515625" style="2" customWidth="1"/>
    <col min="5598" max="5600" width="10.28515625" style="2" customWidth="1"/>
    <col min="5601" max="5601" width="11.5703125" style="2" customWidth="1"/>
    <col min="5602" max="5602" width="13.42578125" style="2" customWidth="1"/>
    <col min="5603" max="5603" width="12.85546875" style="2" customWidth="1"/>
    <col min="5604" max="5604" width="7.7109375" style="2" customWidth="1"/>
    <col min="5605" max="5605" width="13.85546875" style="2" customWidth="1"/>
    <col min="5606" max="5606" width="12" style="2" customWidth="1"/>
    <col min="5607" max="5607" width="9.28515625" style="2" customWidth="1"/>
    <col min="5608" max="5608" width="19.140625" style="2" customWidth="1"/>
    <col min="5609" max="5610" width="9.5703125" style="2" customWidth="1"/>
    <col min="5611" max="5612" width="8.28515625" style="2" customWidth="1"/>
    <col min="5613" max="5615" width="10" style="2" customWidth="1"/>
    <col min="5616" max="5616" width="10.140625" style="2" customWidth="1"/>
    <col min="5617" max="5617" width="8.7109375" style="2" customWidth="1"/>
    <col min="5618" max="5618" width="6.7109375" style="2" customWidth="1"/>
    <col min="5619" max="5619" width="9.140625" style="2" customWidth="1"/>
    <col min="5620" max="5620" width="12.42578125" style="2" customWidth="1"/>
    <col min="5621" max="5626" width="7" style="2" customWidth="1"/>
    <col min="5627" max="5627" width="11.140625" style="2" customWidth="1"/>
    <col min="5628" max="5628" width="6.7109375" style="2" customWidth="1"/>
    <col min="5629" max="5629" width="11.85546875" style="2" customWidth="1"/>
    <col min="5630" max="5630" width="13.42578125" style="2" customWidth="1"/>
    <col min="5631" max="5631" width="8" style="2" customWidth="1"/>
    <col min="5632" max="5632" width="10.28515625" style="2" customWidth="1"/>
    <col min="5633" max="5633" width="7" style="2" customWidth="1"/>
    <col min="5634" max="5634" width="10.140625" style="2" customWidth="1"/>
    <col min="5635" max="5635" width="11.85546875" style="2" customWidth="1"/>
    <col min="5636" max="5636" width="9" style="2" customWidth="1"/>
    <col min="5637" max="5638" width="8.28515625" style="2" customWidth="1"/>
    <col min="5639" max="5639" width="10.5703125" style="2" customWidth="1"/>
    <col min="5640" max="5640" width="19.28515625" style="2" customWidth="1"/>
    <col min="5641" max="5643" width="8.28515625" style="2" customWidth="1"/>
    <col min="5644" max="5644" width="10" style="2" customWidth="1"/>
    <col min="5645" max="5645" width="11.140625" style="2" customWidth="1"/>
    <col min="5646" max="5648" width="8.28515625" style="2" customWidth="1"/>
    <col min="5649" max="5649" width="9.85546875" style="2" customWidth="1"/>
    <col min="5650" max="5650" width="11.7109375" style="2" customWidth="1"/>
    <col min="5651" max="5653" width="8.28515625" style="2" customWidth="1"/>
    <col min="5654" max="5654" width="10" style="2" customWidth="1"/>
    <col min="5655" max="5655" width="11.140625" style="2" customWidth="1"/>
    <col min="5656" max="5658" width="8.28515625" style="2" customWidth="1"/>
    <col min="5659" max="5659" width="9.85546875" style="2" customWidth="1"/>
    <col min="5660" max="5660" width="11.7109375" style="2" customWidth="1"/>
    <col min="5661" max="5661" width="8.28515625" style="2" customWidth="1"/>
    <col min="5662" max="5662" width="14.5703125" style="2" customWidth="1"/>
    <col min="5663" max="5663" width="7" style="2" customWidth="1"/>
    <col min="5664" max="5664" width="10.85546875" style="2" customWidth="1"/>
    <col min="5665" max="5665" width="12.85546875" style="2" customWidth="1"/>
    <col min="5666" max="5666" width="8.42578125" style="2" customWidth="1"/>
    <col min="5667" max="5667" width="13" style="2" customWidth="1"/>
    <col min="5668" max="5668" width="6.7109375" style="2" customWidth="1"/>
    <col min="5669" max="5669" width="10.7109375" style="2" customWidth="1"/>
    <col min="5670" max="5670" width="11.85546875" style="2" customWidth="1"/>
    <col min="5671" max="5671" width="8.140625" style="2" customWidth="1"/>
    <col min="5672" max="5672" width="41.5703125" style="2" customWidth="1"/>
    <col min="5673" max="5849" width="9.140625" style="2"/>
    <col min="5850" max="5850" width="12.140625" style="2" customWidth="1"/>
    <col min="5851" max="5851" width="44.5703125" style="2" customWidth="1"/>
    <col min="5852" max="5852" width="17.28515625" style="2" customWidth="1"/>
    <col min="5853" max="5853" width="6.28515625" style="2" customWidth="1"/>
    <col min="5854" max="5856" width="10.28515625" style="2" customWidth="1"/>
    <col min="5857" max="5857" width="11.5703125" style="2" customWidth="1"/>
    <col min="5858" max="5858" width="13.42578125" style="2" customWidth="1"/>
    <col min="5859" max="5859" width="12.85546875" style="2" customWidth="1"/>
    <col min="5860" max="5860" width="7.7109375" style="2" customWidth="1"/>
    <col min="5861" max="5861" width="13.85546875" style="2" customWidth="1"/>
    <col min="5862" max="5862" width="12" style="2" customWidth="1"/>
    <col min="5863" max="5863" width="9.28515625" style="2" customWidth="1"/>
    <col min="5864" max="5864" width="19.140625" style="2" customWidth="1"/>
    <col min="5865" max="5866" width="9.5703125" style="2" customWidth="1"/>
    <col min="5867" max="5868" width="8.28515625" style="2" customWidth="1"/>
    <col min="5869" max="5871" width="10" style="2" customWidth="1"/>
    <col min="5872" max="5872" width="10.140625" style="2" customWidth="1"/>
    <col min="5873" max="5873" width="8.7109375" style="2" customWidth="1"/>
    <col min="5874" max="5874" width="6.7109375" style="2" customWidth="1"/>
    <col min="5875" max="5875" width="9.140625" style="2" customWidth="1"/>
    <col min="5876" max="5876" width="12.42578125" style="2" customWidth="1"/>
    <col min="5877" max="5882" width="7" style="2" customWidth="1"/>
    <col min="5883" max="5883" width="11.140625" style="2" customWidth="1"/>
    <col min="5884" max="5884" width="6.7109375" style="2" customWidth="1"/>
    <col min="5885" max="5885" width="11.85546875" style="2" customWidth="1"/>
    <col min="5886" max="5886" width="13.42578125" style="2" customWidth="1"/>
    <col min="5887" max="5887" width="8" style="2" customWidth="1"/>
    <col min="5888" max="5888" width="10.28515625" style="2" customWidth="1"/>
    <col min="5889" max="5889" width="7" style="2" customWidth="1"/>
    <col min="5890" max="5890" width="10.140625" style="2" customWidth="1"/>
    <col min="5891" max="5891" width="11.85546875" style="2" customWidth="1"/>
    <col min="5892" max="5892" width="9" style="2" customWidth="1"/>
    <col min="5893" max="5894" width="8.28515625" style="2" customWidth="1"/>
    <col min="5895" max="5895" width="10.5703125" style="2" customWidth="1"/>
    <col min="5896" max="5896" width="19.28515625" style="2" customWidth="1"/>
    <col min="5897" max="5899" width="8.28515625" style="2" customWidth="1"/>
    <col min="5900" max="5900" width="10" style="2" customWidth="1"/>
    <col min="5901" max="5901" width="11.140625" style="2" customWidth="1"/>
    <col min="5902" max="5904" width="8.28515625" style="2" customWidth="1"/>
    <col min="5905" max="5905" width="9.85546875" style="2" customWidth="1"/>
    <col min="5906" max="5906" width="11.7109375" style="2" customWidth="1"/>
    <col min="5907" max="5909" width="8.28515625" style="2" customWidth="1"/>
    <col min="5910" max="5910" width="10" style="2" customWidth="1"/>
    <col min="5911" max="5911" width="11.140625" style="2" customWidth="1"/>
    <col min="5912" max="5914" width="8.28515625" style="2" customWidth="1"/>
    <col min="5915" max="5915" width="9.85546875" style="2" customWidth="1"/>
    <col min="5916" max="5916" width="11.7109375" style="2" customWidth="1"/>
    <col min="5917" max="5917" width="8.28515625" style="2" customWidth="1"/>
    <col min="5918" max="5918" width="14.5703125" style="2" customWidth="1"/>
    <col min="5919" max="5919" width="7" style="2" customWidth="1"/>
    <col min="5920" max="5920" width="10.85546875" style="2" customWidth="1"/>
    <col min="5921" max="5921" width="12.85546875" style="2" customWidth="1"/>
    <col min="5922" max="5922" width="8.42578125" style="2" customWidth="1"/>
    <col min="5923" max="5923" width="13" style="2" customWidth="1"/>
    <col min="5924" max="5924" width="6.7109375" style="2" customWidth="1"/>
    <col min="5925" max="5925" width="10.7109375" style="2" customWidth="1"/>
    <col min="5926" max="5926" width="11.85546875" style="2" customWidth="1"/>
    <col min="5927" max="5927" width="8.140625" style="2" customWidth="1"/>
    <col min="5928" max="5928" width="41.5703125" style="2" customWidth="1"/>
    <col min="5929" max="6105" width="9.140625" style="2"/>
    <col min="6106" max="6106" width="12.140625" style="2" customWidth="1"/>
    <col min="6107" max="6107" width="44.5703125" style="2" customWidth="1"/>
    <col min="6108" max="6108" width="17.28515625" style="2" customWidth="1"/>
    <col min="6109" max="6109" width="6.28515625" style="2" customWidth="1"/>
    <col min="6110" max="6112" width="10.28515625" style="2" customWidth="1"/>
    <col min="6113" max="6113" width="11.5703125" style="2" customWidth="1"/>
    <col min="6114" max="6114" width="13.42578125" style="2" customWidth="1"/>
    <col min="6115" max="6115" width="12.85546875" style="2" customWidth="1"/>
    <col min="6116" max="6116" width="7.7109375" style="2" customWidth="1"/>
    <col min="6117" max="6117" width="13.85546875" style="2" customWidth="1"/>
    <col min="6118" max="6118" width="12" style="2" customWidth="1"/>
    <col min="6119" max="6119" width="9.28515625" style="2" customWidth="1"/>
    <col min="6120" max="6120" width="19.140625" style="2" customWidth="1"/>
    <col min="6121" max="6122" width="9.5703125" style="2" customWidth="1"/>
    <col min="6123" max="6124" width="8.28515625" style="2" customWidth="1"/>
    <col min="6125" max="6127" width="10" style="2" customWidth="1"/>
    <col min="6128" max="6128" width="10.140625" style="2" customWidth="1"/>
    <col min="6129" max="6129" width="8.7109375" style="2" customWidth="1"/>
    <col min="6130" max="6130" width="6.7109375" style="2" customWidth="1"/>
    <col min="6131" max="6131" width="9.140625" style="2" customWidth="1"/>
    <col min="6132" max="6132" width="12.42578125" style="2" customWidth="1"/>
    <col min="6133" max="6138" width="7" style="2" customWidth="1"/>
    <col min="6139" max="6139" width="11.140625" style="2" customWidth="1"/>
    <col min="6140" max="6140" width="6.7109375" style="2" customWidth="1"/>
    <col min="6141" max="6141" width="11.85546875" style="2" customWidth="1"/>
    <col min="6142" max="6142" width="13.42578125" style="2" customWidth="1"/>
    <col min="6143" max="6143" width="8" style="2" customWidth="1"/>
    <col min="6144" max="6144" width="10.28515625" style="2" customWidth="1"/>
    <col min="6145" max="6145" width="7" style="2" customWidth="1"/>
    <col min="6146" max="6146" width="10.140625" style="2" customWidth="1"/>
    <col min="6147" max="6147" width="11.85546875" style="2" customWidth="1"/>
    <col min="6148" max="6148" width="9" style="2" customWidth="1"/>
    <col min="6149" max="6150" width="8.28515625" style="2" customWidth="1"/>
    <col min="6151" max="6151" width="10.5703125" style="2" customWidth="1"/>
    <col min="6152" max="6152" width="19.28515625" style="2" customWidth="1"/>
    <col min="6153" max="6155" width="8.28515625" style="2" customWidth="1"/>
    <col min="6156" max="6156" width="10" style="2" customWidth="1"/>
    <col min="6157" max="6157" width="11.140625" style="2" customWidth="1"/>
    <col min="6158" max="6160" width="8.28515625" style="2" customWidth="1"/>
    <col min="6161" max="6161" width="9.85546875" style="2" customWidth="1"/>
    <col min="6162" max="6162" width="11.7109375" style="2" customWidth="1"/>
    <col min="6163" max="6165" width="8.28515625" style="2" customWidth="1"/>
    <col min="6166" max="6166" width="10" style="2" customWidth="1"/>
    <col min="6167" max="6167" width="11.140625" style="2" customWidth="1"/>
    <col min="6168" max="6170" width="8.28515625" style="2" customWidth="1"/>
    <col min="6171" max="6171" width="9.85546875" style="2" customWidth="1"/>
    <col min="6172" max="6172" width="11.7109375" style="2" customWidth="1"/>
    <col min="6173" max="6173" width="8.28515625" style="2" customWidth="1"/>
    <col min="6174" max="6174" width="14.5703125" style="2" customWidth="1"/>
    <col min="6175" max="6175" width="7" style="2" customWidth="1"/>
    <col min="6176" max="6176" width="10.85546875" style="2" customWidth="1"/>
    <col min="6177" max="6177" width="12.85546875" style="2" customWidth="1"/>
    <col min="6178" max="6178" width="8.42578125" style="2" customWidth="1"/>
    <col min="6179" max="6179" width="13" style="2" customWidth="1"/>
    <col min="6180" max="6180" width="6.7109375" style="2" customWidth="1"/>
    <col min="6181" max="6181" width="10.7109375" style="2" customWidth="1"/>
    <col min="6182" max="6182" width="11.85546875" style="2" customWidth="1"/>
    <col min="6183" max="6183" width="8.140625" style="2" customWidth="1"/>
    <col min="6184" max="6184" width="41.5703125" style="2" customWidth="1"/>
    <col min="6185" max="6361" width="9.140625" style="2"/>
    <col min="6362" max="6362" width="12.140625" style="2" customWidth="1"/>
    <col min="6363" max="6363" width="44.5703125" style="2" customWidth="1"/>
    <col min="6364" max="6364" width="17.28515625" style="2" customWidth="1"/>
    <col min="6365" max="6365" width="6.28515625" style="2" customWidth="1"/>
    <col min="6366" max="6368" width="10.28515625" style="2" customWidth="1"/>
    <col min="6369" max="6369" width="11.5703125" style="2" customWidth="1"/>
    <col min="6370" max="6370" width="13.42578125" style="2" customWidth="1"/>
    <col min="6371" max="6371" width="12.85546875" style="2" customWidth="1"/>
    <col min="6372" max="6372" width="7.7109375" style="2" customWidth="1"/>
    <col min="6373" max="6373" width="13.85546875" style="2" customWidth="1"/>
    <col min="6374" max="6374" width="12" style="2" customWidth="1"/>
    <col min="6375" max="6375" width="9.28515625" style="2" customWidth="1"/>
    <col min="6376" max="6376" width="19.140625" style="2" customWidth="1"/>
    <col min="6377" max="6378" width="9.5703125" style="2" customWidth="1"/>
    <col min="6379" max="6380" width="8.28515625" style="2" customWidth="1"/>
    <col min="6381" max="6383" width="10" style="2" customWidth="1"/>
    <col min="6384" max="6384" width="10.140625" style="2" customWidth="1"/>
    <col min="6385" max="6385" width="8.7109375" style="2" customWidth="1"/>
    <col min="6386" max="6386" width="6.7109375" style="2" customWidth="1"/>
    <col min="6387" max="6387" width="9.140625" style="2" customWidth="1"/>
    <col min="6388" max="6388" width="12.42578125" style="2" customWidth="1"/>
    <col min="6389" max="6394" width="7" style="2" customWidth="1"/>
    <col min="6395" max="6395" width="11.140625" style="2" customWidth="1"/>
    <col min="6396" max="6396" width="6.7109375" style="2" customWidth="1"/>
    <col min="6397" max="6397" width="11.85546875" style="2" customWidth="1"/>
    <col min="6398" max="6398" width="13.42578125" style="2" customWidth="1"/>
    <col min="6399" max="6399" width="8" style="2" customWidth="1"/>
    <col min="6400" max="6400" width="10.28515625" style="2" customWidth="1"/>
    <col min="6401" max="6401" width="7" style="2" customWidth="1"/>
    <col min="6402" max="6402" width="10.140625" style="2" customWidth="1"/>
    <col min="6403" max="6403" width="11.85546875" style="2" customWidth="1"/>
    <col min="6404" max="6404" width="9" style="2" customWidth="1"/>
    <col min="6405" max="6406" width="8.28515625" style="2" customWidth="1"/>
    <col min="6407" max="6407" width="10.5703125" style="2" customWidth="1"/>
    <col min="6408" max="6408" width="19.28515625" style="2" customWidth="1"/>
    <col min="6409" max="6411" width="8.28515625" style="2" customWidth="1"/>
    <col min="6412" max="6412" width="10" style="2" customWidth="1"/>
    <col min="6413" max="6413" width="11.140625" style="2" customWidth="1"/>
    <col min="6414" max="6416" width="8.28515625" style="2" customWidth="1"/>
    <col min="6417" max="6417" width="9.85546875" style="2" customWidth="1"/>
    <col min="6418" max="6418" width="11.7109375" style="2" customWidth="1"/>
    <col min="6419" max="6421" width="8.28515625" style="2" customWidth="1"/>
    <col min="6422" max="6422" width="10" style="2" customWidth="1"/>
    <col min="6423" max="6423" width="11.140625" style="2" customWidth="1"/>
    <col min="6424" max="6426" width="8.28515625" style="2" customWidth="1"/>
    <col min="6427" max="6427" width="9.85546875" style="2" customWidth="1"/>
    <col min="6428" max="6428" width="11.7109375" style="2" customWidth="1"/>
    <col min="6429" max="6429" width="8.28515625" style="2" customWidth="1"/>
    <col min="6430" max="6430" width="14.5703125" style="2" customWidth="1"/>
    <col min="6431" max="6431" width="7" style="2" customWidth="1"/>
    <col min="6432" max="6432" width="10.85546875" style="2" customWidth="1"/>
    <col min="6433" max="6433" width="12.85546875" style="2" customWidth="1"/>
    <col min="6434" max="6434" width="8.42578125" style="2" customWidth="1"/>
    <col min="6435" max="6435" width="13" style="2" customWidth="1"/>
    <col min="6436" max="6436" width="6.7109375" style="2" customWidth="1"/>
    <col min="6437" max="6437" width="10.7109375" style="2" customWidth="1"/>
    <col min="6438" max="6438" width="11.85546875" style="2" customWidth="1"/>
    <col min="6439" max="6439" width="8.140625" style="2" customWidth="1"/>
    <col min="6440" max="6440" width="41.5703125" style="2" customWidth="1"/>
    <col min="6441" max="6617" width="9.140625" style="2"/>
    <col min="6618" max="6618" width="12.140625" style="2" customWidth="1"/>
    <col min="6619" max="6619" width="44.5703125" style="2" customWidth="1"/>
    <col min="6620" max="6620" width="17.28515625" style="2" customWidth="1"/>
    <col min="6621" max="6621" width="6.28515625" style="2" customWidth="1"/>
    <col min="6622" max="6624" width="10.28515625" style="2" customWidth="1"/>
    <col min="6625" max="6625" width="11.5703125" style="2" customWidth="1"/>
    <col min="6626" max="6626" width="13.42578125" style="2" customWidth="1"/>
    <col min="6627" max="6627" width="12.85546875" style="2" customWidth="1"/>
    <col min="6628" max="6628" width="7.7109375" style="2" customWidth="1"/>
    <col min="6629" max="6629" width="13.85546875" style="2" customWidth="1"/>
    <col min="6630" max="6630" width="12" style="2" customWidth="1"/>
    <col min="6631" max="6631" width="9.28515625" style="2" customWidth="1"/>
    <col min="6632" max="6632" width="19.140625" style="2" customWidth="1"/>
    <col min="6633" max="6634" width="9.5703125" style="2" customWidth="1"/>
    <col min="6635" max="6636" width="8.28515625" style="2" customWidth="1"/>
    <col min="6637" max="6639" width="10" style="2" customWidth="1"/>
    <col min="6640" max="6640" width="10.140625" style="2" customWidth="1"/>
    <col min="6641" max="6641" width="8.7109375" style="2" customWidth="1"/>
    <col min="6642" max="6642" width="6.7109375" style="2" customWidth="1"/>
    <col min="6643" max="6643" width="9.140625" style="2" customWidth="1"/>
    <col min="6644" max="6644" width="12.42578125" style="2" customWidth="1"/>
    <col min="6645" max="6650" width="7" style="2" customWidth="1"/>
    <col min="6651" max="6651" width="11.140625" style="2" customWidth="1"/>
    <col min="6652" max="6652" width="6.7109375" style="2" customWidth="1"/>
    <col min="6653" max="6653" width="11.85546875" style="2" customWidth="1"/>
    <col min="6654" max="6654" width="13.42578125" style="2" customWidth="1"/>
    <col min="6655" max="6655" width="8" style="2" customWidth="1"/>
    <col min="6656" max="6656" width="10.28515625" style="2" customWidth="1"/>
    <col min="6657" max="6657" width="7" style="2" customWidth="1"/>
    <col min="6658" max="6658" width="10.140625" style="2" customWidth="1"/>
    <col min="6659" max="6659" width="11.85546875" style="2" customWidth="1"/>
    <col min="6660" max="6660" width="9" style="2" customWidth="1"/>
    <col min="6661" max="6662" width="8.28515625" style="2" customWidth="1"/>
    <col min="6663" max="6663" width="10.5703125" style="2" customWidth="1"/>
    <col min="6664" max="6664" width="19.28515625" style="2" customWidth="1"/>
    <col min="6665" max="6667" width="8.28515625" style="2" customWidth="1"/>
    <col min="6668" max="6668" width="10" style="2" customWidth="1"/>
    <col min="6669" max="6669" width="11.140625" style="2" customWidth="1"/>
    <col min="6670" max="6672" width="8.28515625" style="2" customWidth="1"/>
    <col min="6673" max="6673" width="9.85546875" style="2" customWidth="1"/>
    <col min="6674" max="6674" width="11.7109375" style="2" customWidth="1"/>
    <col min="6675" max="6677" width="8.28515625" style="2" customWidth="1"/>
    <col min="6678" max="6678" width="10" style="2" customWidth="1"/>
    <col min="6679" max="6679" width="11.140625" style="2" customWidth="1"/>
    <col min="6680" max="6682" width="8.28515625" style="2" customWidth="1"/>
    <col min="6683" max="6683" width="9.85546875" style="2" customWidth="1"/>
    <col min="6684" max="6684" width="11.7109375" style="2" customWidth="1"/>
    <col min="6685" max="6685" width="8.28515625" style="2" customWidth="1"/>
    <col min="6686" max="6686" width="14.5703125" style="2" customWidth="1"/>
    <col min="6687" max="6687" width="7" style="2" customWidth="1"/>
    <col min="6688" max="6688" width="10.85546875" style="2" customWidth="1"/>
    <col min="6689" max="6689" width="12.85546875" style="2" customWidth="1"/>
    <col min="6690" max="6690" width="8.42578125" style="2" customWidth="1"/>
    <col min="6691" max="6691" width="13" style="2" customWidth="1"/>
    <col min="6692" max="6692" width="6.7109375" style="2" customWidth="1"/>
    <col min="6693" max="6693" width="10.7109375" style="2" customWidth="1"/>
    <col min="6694" max="6694" width="11.85546875" style="2" customWidth="1"/>
    <col min="6695" max="6695" width="8.140625" style="2" customWidth="1"/>
    <col min="6696" max="6696" width="41.5703125" style="2" customWidth="1"/>
    <col min="6697" max="6873" width="9.140625" style="2"/>
    <col min="6874" max="6874" width="12.140625" style="2" customWidth="1"/>
    <col min="6875" max="6875" width="44.5703125" style="2" customWidth="1"/>
    <col min="6876" max="6876" width="17.28515625" style="2" customWidth="1"/>
    <col min="6877" max="6877" width="6.28515625" style="2" customWidth="1"/>
    <col min="6878" max="6880" width="10.28515625" style="2" customWidth="1"/>
    <col min="6881" max="6881" width="11.5703125" style="2" customWidth="1"/>
    <col min="6882" max="6882" width="13.42578125" style="2" customWidth="1"/>
    <col min="6883" max="6883" width="12.85546875" style="2" customWidth="1"/>
    <col min="6884" max="6884" width="7.7109375" style="2" customWidth="1"/>
    <col min="6885" max="6885" width="13.85546875" style="2" customWidth="1"/>
    <col min="6886" max="6886" width="12" style="2" customWidth="1"/>
    <col min="6887" max="6887" width="9.28515625" style="2" customWidth="1"/>
    <col min="6888" max="6888" width="19.140625" style="2" customWidth="1"/>
    <col min="6889" max="6890" width="9.5703125" style="2" customWidth="1"/>
    <col min="6891" max="6892" width="8.28515625" style="2" customWidth="1"/>
    <col min="6893" max="6895" width="10" style="2" customWidth="1"/>
    <col min="6896" max="6896" width="10.140625" style="2" customWidth="1"/>
    <col min="6897" max="6897" width="8.7109375" style="2" customWidth="1"/>
    <col min="6898" max="6898" width="6.7109375" style="2" customWidth="1"/>
    <col min="6899" max="6899" width="9.140625" style="2" customWidth="1"/>
    <col min="6900" max="6900" width="12.42578125" style="2" customWidth="1"/>
    <col min="6901" max="6906" width="7" style="2" customWidth="1"/>
    <col min="6907" max="6907" width="11.140625" style="2" customWidth="1"/>
    <col min="6908" max="6908" width="6.7109375" style="2" customWidth="1"/>
    <col min="6909" max="6909" width="11.85546875" style="2" customWidth="1"/>
    <col min="6910" max="6910" width="13.42578125" style="2" customWidth="1"/>
    <col min="6911" max="6911" width="8" style="2" customWidth="1"/>
    <col min="6912" max="6912" width="10.28515625" style="2" customWidth="1"/>
    <col min="6913" max="6913" width="7" style="2" customWidth="1"/>
    <col min="6914" max="6914" width="10.140625" style="2" customWidth="1"/>
    <col min="6915" max="6915" width="11.85546875" style="2" customWidth="1"/>
    <col min="6916" max="6916" width="9" style="2" customWidth="1"/>
    <col min="6917" max="6918" width="8.28515625" style="2" customWidth="1"/>
    <col min="6919" max="6919" width="10.5703125" style="2" customWidth="1"/>
    <col min="6920" max="6920" width="19.28515625" style="2" customWidth="1"/>
    <col min="6921" max="6923" width="8.28515625" style="2" customWidth="1"/>
    <col min="6924" max="6924" width="10" style="2" customWidth="1"/>
    <col min="6925" max="6925" width="11.140625" style="2" customWidth="1"/>
    <col min="6926" max="6928" width="8.28515625" style="2" customWidth="1"/>
    <col min="6929" max="6929" width="9.85546875" style="2" customWidth="1"/>
    <col min="6930" max="6930" width="11.7109375" style="2" customWidth="1"/>
    <col min="6931" max="6933" width="8.28515625" style="2" customWidth="1"/>
    <col min="6934" max="6934" width="10" style="2" customWidth="1"/>
    <col min="6935" max="6935" width="11.140625" style="2" customWidth="1"/>
    <col min="6936" max="6938" width="8.28515625" style="2" customWidth="1"/>
    <col min="6939" max="6939" width="9.85546875" style="2" customWidth="1"/>
    <col min="6940" max="6940" width="11.7109375" style="2" customWidth="1"/>
    <col min="6941" max="6941" width="8.28515625" style="2" customWidth="1"/>
    <col min="6942" max="6942" width="14.5703125" style="2" customWidth="1"/>
    <col min="6943" max="6943" width="7" style="2" customWidth="1"/>
    <col min="6944" max="6944" width="10.85546875" style="2" customWidth="1"/>
    <col min="6945" max="6945" width="12.85546875" style="2" customWidth="1"/>
    <col min="6946" max="6946" width="8.42578125" style="2" customWidth="1"/>
    <col min="6947" max="6947" width="13" style="2" customWidth="1"/>
    <col min="6948" max="6948" width="6.7109375" style="2" customWidth="1"/>
    <col min="6949" max="6949" width="10.7109375" style="2" customWidth="1"/>
    <col min="6950" max="6950" width="11.85546875" style="2" customWidth="1"/>
    <col min="6951" max="6951" width="8.140625" style="2" customWidth="1"/>
    <col min="6952" max="6952" width="41.5703125" style="2" customWidth="1"/>
    <col min="6953" max="7129" width="9.140625" style="2"/>
    <col min="7130" max="7130" width="12.140625" style="2" customWidth="1"/>
    <col min="7131" max="7131" width="44.5703125" style="2" customWidth="1"/>
    <col min="7132" max="7132" width="17.28515625" style="2" customWidth="1"/>
    <col min="7133" max="7133" width="6.28515625" style="2" customWidth="1"/>
    <col min="7134" max="7136" width="10.28515625" style="2" customWidth="1"/>
    <col min="7137" max="7137" width="11.5703125" style="2" customWidth="1"/>
    <col min="7138" max="7138" width="13.42578125" style="2" customWidth="1"/>
    <col min="7139" max="7139" width="12.85546875" style="2" customWidth="1"/>
    <col min="7140" max="7140" width="7.7109375" style="2" customWidth="1"/>
    <col min="7141" max="7141" width="13.85546875" style="2" customWidth="1"/>
    <col min="7142" max="7142" width="12" style="2" customWidth="1"/>
    <col min="7143" max="7143" width="9.28515625" style="2" customWidth="1"/>
    <col min="7144" max="7144" width="19.140625" style="2" customWidth="1"/>
    <col min="7145" max="7146" width="9.5703125" style="2" customWidth="1"/>
    <col min="7147" max="7148" width="8.28515625" style="2" customWidth="1"/>
    <col min="7149" max="7151" width="10" style="2" customWidth="1"/>
    <col min="7152" max="7152" width="10.140625" style="2" customWidth="1"/>
    <col min="7153" max="7153" width="8.7109375" style="2" customWidth="1"/>
    <col min="7154" max="7154" width="6.7109375" style="2" customWidth="1"/>
    <col min="7155" max="7155" width="9.140625" style="2" customWidth="1"/>
    <col min="7156" max="7156" width="12.42578125" style="2" customWidth="1"/>
    <col min="7157" max="7162" width="7" style="2" customWidth="1"/>
    <col min="7163" max="7163" width="11.140625" style="2" customWidth="1"/>
    <col min="7164" max="7164" width="6.7109375" style="2" customWidth="1"/>
    <col min="7165" max="7165" width="11.85546875" style="2" customWidth="1"/>
    <col min="7166" max="7166" width="13.42578125" style="2" customWidth="1"/>
    <col min="7167" max="7167" width="8" style="2" customWidth="1"/>
    <col min="7168" max="7168" width="10.28515625" style="2" customWidth="1"/>
    <col min="7169" max="7169" width="7" style="2" customWidth="1"/>
    <col min="7170" max="7170" width="10.140625" style="2" customWidth="1"/>
    <col min="7171" max="7171" width="11.85546875" style="2" customWidth="1"/>
    <col min="7172" max="7172" width="9" style="2" customWidth="1"/>
    <col min="7173" max="7174" width="8.28515625" style="2" customWidth="1"/>
    <col min="7175" max="7175" width="10.5703125" style="2" customWidth="1"/>
    <col min="7176" max="7176" width="19.28515625" style="2" customWidth="1"/>
    <col min="7177" max="7179" width="8.28515625" style="2" customWidth="1"/>
    <col min="7180" max="7180" width="10" style="2" customWidth="1"/>
    <col min="7181" max="7181" width="11.140625" style="2" customWidth="1"/>
    <col min="7182" max="7184" width="8.28515625" style="2" customWidth="1"/>
    <col min="7185" max="7185" width="9.85546875" style="2" customWidth="1"/>
    <col min="7186" max="7186" width="11.7109375" style="2" customWidth="1"/>
    <col min="7187" max="7189" width="8.28515625" style="2" customWidth="1"/>
    <col min="7190" max="7190" width="10" style="2" customWidth="1"/>
    <col min="7191" max="7191" width="11.140625" style="2" customWidth="1"/>
    <col min="7192" max="7194" width="8.28515625" style="2" customWidth="1"/>
    <col min="7195" max="7195" width="9.85546875" style="2" customWidth="1"/>
    <col min="7196" max="7196" width="11.7109375" style="2" customWidth="1"/>
    <col min="7197" max="7197" width="8.28515625" style="2" customWidth="1"/>
    <col min="7198" max="7198" width="14.5703125" style="2" customWidth="1"/>
    <col min="7199" max="7199" width="7" style="2" customWidth="1"/>
    <col min="7200" max="7200" width="10.85546875" style="2" customWidth="1"/>
    <col min="7201" max="7201" width="12.85546875" style="2" customWidth="1"/>
    <col min="7202" max="7202" width="8.42578125" style="2" customWidth="1"/>
    <col min="7203" max="7203" width="13" style="2" customWidth="1"/>
    <col min="7204" max="7204" width="6.7109375" style="2" customWidth="1"/>
    <col min="7205" max="7205" width="10.7109375" style="2" customWidth="1"/>
    <col min="7206" max="7206" width="11.85546875" style="2" customWidth="1"/>
    <col min="7207" max="7207" width="8.140625" style="2" customWidth="1"/>
    <col min="7208" max="7208" width="41.5703125" style="2" customWidth="1"/>
    <col min="7209" max="7385" width="9.140625" style="2"/>
    <col min="7386" max="7386" width="12.140625" style="2" customWidth="1"/>
    <col min="7387" max="7387" width="44.5703125" style="2" customWidth="1"/>
    <col min="7388" max="7388" width="17.28515625" style="2" customWidth="1"/>
    <col min="7389" max="7389" width="6.28515625" style="2" customWidth="1"/>
    <col min="7390" max="7392" width="10.28515625" style="2" customWidth="1"/>
    <col min="7393" max="7393" width="11.5703125" style="2" customWidth="1"/>
    <col min="7394" max="7394" width="13.42578125" style="2" customWidth="1"/>
    <col min="7395" max="7395" width="12.85546875" style="2" customWidth="1"/>
    <col min="7396" max="7396" width="7.7109375" style="2" customWidth="1"/>
    <col min="7397" max="7397" width="13.85546875" style="2" customWidth="1"/>
    <col min="7398" max="7398" width="12" style="2" customWidth="1"/>
    <col min="7399" max="7399" width="9.28515625" style="2" customWidth="1"/>
    <col min="7400" max="7400" width="19.140625" style="2" customWidth="1"/>
    <col min="7401" max="7402" width="9.5703125" style="2" customWidth="1"/>
    <col min="7403" max="7404" width="8.28515625" style="2" customWidth="1"/>
    <col min="7405" max="7407" width="10" style="2" customWidth="1"/>
    <col min="7408" max="7408" width="10.140625" style="2" customWidth="1"/>
    <col min="7409" max="7409" width="8.7109375" style="2" customWidth="1"/>
    <col min="7410" max="7410" width="6.7109375" style="2" customWidth="1"/>
    <col min="7411" max="7411" width="9.140625" style="2" customWidth="1"/>
    <col min="7412" max="7412" width="12.42578125" style="2" customWidth="1"/>
    <col min="7413" max="7418" width="7" style="2" customWidth="1"/>
    <col min="7419" max="7419" width="11.140625" style="2" customWidth="1"/>
    <col min="7420" max="7420" width="6.7109375" style="2" customWidth="1"/>
    <col min="7421" max="7421" width="11.85546875" style="2" customWidth="1"/>
    <col min="7422" max="7422" width="13.42578125" style="2" customWidth="1"/>
    <col min="7423" max="7423" width="8" style="2" customWidth="1"/>
    <col min="7424" max="7424" width="10.28515625" style="2" customWidth="1"/>
    <col min="7425" max="7425" width="7" style="2" customWidth="1"/>
    <col min="7426" max="7426" width="10.140625" style="2" customWidth="1"/>
    <col min="7427" max="7427" width="11.85546875" style="2" customWidth="1"/>
    <col min="7428" max="7428" width="9" style="2" customWidth="1"/>
    <col min="7429" max="7430" width="8.28515625" style="2" customWidth="1"/>
    <col min="7431" max="7431" width="10.5703125" style="2" customWidth="1"/>
    <col min="7432" max="7432" width="19.28515625" style="2" customWidth="1"/>
    <col min="7433" max="7435" width="8.28515625" style="2" customWidth="1"/>
    <col min="7436" max="7436" width="10" style="2" customWidth="1"/>
    <col min="7437" max="7437" width="11.140625" style="2" customWidth="1"/>
    <col min="7438" max="7440" width="8.28515625" style="2" customWidth="1"/>
    <col min="7441" max="7441" width="9.85546875" style="2" customWidth="1"/>
    <col min="7442" max="7442" width="11.7109375" style="2" customWidth="1"/>
    <col min="7443" max="7445" width="8.28515625" style="2" customWidth="1"/>
    <col min="7446" max="7446" width="10" style="2" customWidth="1"/>
    <col min="7447" max="7447" width="11.140625" style="2" customWidth="1"/>
    <col min="7448" max="7450" width="8.28515625" style="2" customWidth="1"/>
    <col min="7451" max="7451" width="9.85546875" style="2" customWidth="1"/>
    <col min="7452" max="7452" width="11.7109375" style="2" customWidth="1"/>
    <col min="7453" max="7453" width="8.28515625" style="2" customWidth="1"/>
    <col min="7454" max="7454" width="14.5703125" style="2" customWidth="1"/>
    <col min="7455" max="7455" width="7" style="2" customWidth="1"/>
    <col min="7456" max="7456" width="10.85546875" style="2" customWidth="1"/>
    <col min="7457" max="7457" width="12.85546875" style="2" customWidth="1"/>
    <col min="7458" max="7458" width="8.42578125" style="2" customWidth="1"/>
    <col min="7459" max="7459" width="13" style="2" customWidth="1"/>
    <col min="7460" max="7460" width="6.7109375" style="2" customWidth="1"/>
    <col min="7461" max="7461" width="10.7109375" style="2" customWidth="1"/>
    <col min="7462" max="7462" width="11.85546875" style="2" customWidth="1"/>
    <col min="7463" max="7463" width="8.140625" style="2" customWidth="1"/>
    <col min="7464" max="7464" width="41.5703125" style="2" customWidth="1"/>
    <col min="7465" max="7641" width="9.140625" style="2"/>
    <col min="7642" max="7642" width="12.140625" style="2" customWidth="1"/>
    <col min="7643" max="7643" width="44.5703125" style="2" customWidth="1"/>
    <col min="7644" max="7644" width="17.28515625" style="2" customWidth="1"/>
    <col min="7645" max="7645" width="6.28515625" style="2" customWidth="1"/>
    <col min="7646" max="7648" width="10.28515625" style="2" customWidth="1"/>
    <col min="7649" max="7649" width="11.5703125" style="2" customWidth="1"/>
    <col min="7650" max="7650" width="13.42578125" style="2" customWidth="1"/>
    <col min="7651" max="7651" width="12.85546875" style="2" customWidth="1"/>
    <col min="7652" max="7652" width="7.7109375" style="2" customWidth="1"/>
    <col min="7653" max="7653" width="13.85546875" style="2" customWidth="1"/>
    <col min="7654" max="7654" width="12" style="2" customWidth="1"/>
    <col min="7655" max="7655" width="9.28515625" style="2" customWidth="1"/>
    <col min="7656" max="7656" width="19.140625" style="2" customWidth="1"/>
    <col min="7657" max="7658" width="9.5703125" style="2" customWidth="1"/>
    <col min="7659" max="7660" width="8.28515625" style="2" customWidth="1"/>
    <col min="7661" max="7663" width="10" style="2" customWidth="1"/>
    <col min="7664" max="7664" width="10.140625" style="2" customWidth="1"/>
    <col min="7665" max="7665" width="8.7109375" style="2" customWidth="1"/>
    <col min="7666" max="7666" width="6.7109375" style="2" customWidth="1"/>
    <col min="7667" max="7667" width="9.140625" style="2" customWidth="1"/>
    <col min="7668" max="7668" width="12.42578125" style="2" customWidth="1"/>
    <col min="7669" max="7674" width="7" style="2" customWidth="1"/>
    <col min="7675" max="7675" width="11.140625" style="2" customWidth="1"/>
    <col min="7676" max="7676" width="6.7109375" style="2" customWidth="1"/>
    <col min="7677" max="7677" width="11.85546875" style="2" customWidth="1"/>
    <col min="7678" max="7678" width="13.42578125" style="2" customWidth="1"/>
    <col min="7679" max="7679" width="8" style="2" customWidth="1"/>
    <col min="7680" max="7680" width="10.28515625" style="2" customWidth="1"/>
    <col min="7681" max="7681" width="7" style="2" customWidth="1"/>
    <col min="7682" max="7682" width="10.140625" style="2" customWidth="1"/>
    <col min="7683" max="7683" width="11.85546875" style="2" customWidth="1"/>
    <col min="7684" max="7684" width="9" style="2" customWidth="1"/>
    <col min="7685" max="7686" width="8.28515625" style="2" customWidth="1"/>
    <col min="7687" max="7687" width="10.5703125" style="2" customWidth="1"/>
    <col min="7688" max="7688" width="19.28515625" style="2" customWidth="1"/>
    <col min="7689" max="7691" width="8.28515625" style="2" customWidth="1"/>
    <col min="7692" max="7692" width="10" style="2" customWidth="1"/>
    <col min="7693" max="7693" width="11.140625" style="2" customWidth="1"/>
    <col min="7694" max="7696" width="8.28515625" style="2" customWidth="1"/>
    <col min="7697" max="7697" width="9.85546875" style="2" customWidth="1"/>
    <col min="7698" max="7698" width="11.7109375" style="2" customWidth="1"/>
    <col min="7699" max="7701" width="8.28515625" style="2" customWidth="1"/>
    <col min="7702" max="7702" width="10" style="2" customWidth="1"/>
    <col min="7703" max="7703" width="11.140625" style="2" customWidth="1"/>
    <col min="7704" max="7706" width="8.28515625" style="2" customWidth="1"/>
    <col min="7707" max="7707" width="9.85546875" style="2" customWidth="1"/>
    <col min="7708" max="7708" width="11.7109375" style="2" customWidth="1"/>
    <col min="7709" max="7709" width="8.28515625" style="2" customWidth="1"/>
    <col min="7710" max="7710" width="14.5703125" style="2" customWidth="1"/>
    <col min="7711" max="7711" width="7" style="2" customWidth="1"/>
    <col min="7712" max="7712" width="10.85546875" style="2" customWidth="1"/>
    <col min="7713" max="7713" width="12.85546875" style="2" customWidth="1"/>
    <col min="7714" max="7714" width="8.42578125" style="2" customWidth="1"/>
    <col min="7715" max="7715" width="13" style="2" customWidth="1"/>
    <col min="7716" max="7716" width="6.7109375" style="2" customWidth="1"/>
    <col min="7717" max="7717" width="10.7109375" style="2" customWidth="1"/>
    <col min="7718" max="7718" width="11.85546875" style="2" customWidth="1"/>
    <col min="7719" max="7719" width="8.140625" style="2" customWidth="1"/>
    <col min="7720" max="7720" width="41.5703125" style="2" customWidth="1"/>
    <col min="7721" max="7897" width="9.140625" style="2"/>
    <col min="7898" max="7898" width="12.140625" style="2" customWidth="1"/>
    <col min="7899" max="7899" width="44.5703125" style="2" customWidth="1"/>
    <col min="7900" max="7900" width="17.28515625" style="2" customWidth="1"/>
    <col min="7901" max="7901" width="6.28515625" style="2" customWidth="1"/>
    <col min="7902" max="7904" width="10.28515625" style="2" customWidth="1"/>
    <col min="7905" max="7905" width="11.5703125" style="2" customWidth="1"/>
    <col min="7906" max="7906" width="13.42578125" style="2" customWidth="1"/>
    <col min="7907" max="7907" width="12.85546875" style="2" customWidth="1"/>
    <col min="7908" max="7908" width="7.7109375" style="2" customWidth="1"/>
    <col min="7909" max="7909" width="13.85546875" style="2" customWidth="1"/>
    <col min="7910" max="7910" width="12" style="2" customWidth="1"/>
    <col min="7911" max="7911" width="9.28515625" style="2" customWidth="1"/>
    <col min="7912" max="7912" width="19.140625" style="2" customWidth="1"/>
    <col min="7913" max="7914" width="9.5703125" style="2" customWidth="1"/>
    <col min="7915" max="7916" width="8.28515625" style="2" customWidth="1"/>
    <col min="7917" max="7919" width="10" style="2" customWidth="1"/>
    <col min="7920" max="7920" width="10.140625" style="2" customWidth="1"/>
    <col min="7921" max="7921" width="8.7109375" style="2" customWidth="1"/>
    <col min="7922" max="7922" width="6.7109375" style="2" customWidth="1"/>
    <col min="7923" max="7923" width="9.140625" style="2" customWidth="1"/>
    <col min="7924" max="7924" width="12.42578125" style="2" customWidth="1"/>
    <col min="7925" max="7930" width="7" style="2" customWidth="1"/>
    <col min="7931" max="7931" width="11.140625" style="2" customWidth="1"/>
    <col min="7932" max="7932" width="6.7109375" style="2" customWidth="1"/>
    <col min="7933" max="7933" width="11.85546875" style="2" customWidth="1"/>
    <col min="7934" max="7934" width="13.42578125" style="2" customWidth="1"/>
    <col min="7935" max="7935" width="8" style="2" customWidth="1"/>
    <col min="7936" max="7936" width="10.28515625" style="2" customWidth="1"/>
    <col min="7937" max="7937" width="7" style="2" customWidth="1"/>
    <col min="7938" max="7938" width="10.140625" style="2" customWidth="1"/>
    <col min="7939" max="7939" width="11.85546875" style="2" customWidth="1"/>
    <col min="7940" max="7940" width="9" style="2" customWidth="1"/>
    <col min="7941" max="7942" width="8.28515625" style="2" customWidth="1"/>
    <col min="7943" max="7943" width="10.5703125" style="2" customWidth="1"/>
    <col min="7944" max="7944" width="19.28515625" style="2" customWidth="1"/>
    <col min="7945" max="7947" width="8.28515625" style="2" customWidth="1"/>
    <col min="7948" max="7948" width="10" style="2" customWidth="1"/>
    <col min="7949" max="7949" width="11.140625" style="2" customWidth="1"/>
    <col min="7950" max="7952" width="8.28515625" style="2" customWidth="1"/>
    <col min="7953" max="7953" width="9.85546875" style="2" customWidth="1"/>
    <col min="7954" max="7954" width="11.7109375" style="2" customWidth="1"/>
    <col min="7955" max="7957" width="8.28515625" style="2" customWidth="1"/>
    <col min="7958" max="7958" width="10" style="2" customWidth="1"/>
    <col min="7959" max="7959" width="11.140625" style="2" customWidth="1"/>
    <col min="7960" max="7962" width="8.28515625" style="2" customWidth="1"/>
    <col min="7963" max="7963" width="9.85546875" style="2" customWidth="1"/>
    <col min="7964" max="7964" width="11.7109375" style="2" customWidth="1"/>
    <col min="7965" max="7965" width="8.28515625" style="2" customWidth="1"/>
    <col min="7966" max="7966" width="14.5703125" style="2" customWidth="1"/>
    <col min="7967" max="7967" width="7" style="2" customWidth="1"/>
    <col min="7968" max="7968" width="10.85546875" style="2" customWidth="1"/>
    <col min="7969" max="7969" width="12.85546875" style="2" customWidth="1"/>
    <col min="7970" max="7970" width="8.42578125" style="2" customWidth="1"/>
    <col min="7971" max="7971" width="13" style="2" customWidth="1"/>
    <col min="7972" max="7972" width="6.7109375" style="2" customWidth="1"/>
    <col min="7973" max="7973" width="10.7109375" style="2" customWidth="1"/>
    <col min="7974" max="7974" width="11.85546875" style="2" customWidth="1"/>
    <col min="7975" max="7975" width="8.140625" style="2" customWidth="1"/>
    <col min="7976" max="7976" width="41.5703125" style="2" customWidth="1"/>
    <col min="7977" max="8153" width="9.140625" style="2"/>
    <col min="8154" max="8154" width="12.140625" style="2" customWidth="1"/>
    <col min="8155" max="8155" width="44.5703125" style="2" customWidth="1"/>
    <col min="8156" max="8156" width="17.28515625" style="2" customWidth="1"/>
    <col min="8157" max="8157" width="6.28515625" style="2" customWidth="1"/>
    <col min="8158" max="8160" width="10.28515625" style="2" customWidth="1"/>
    <col min="8161" max="8161" width="11.5703125" style="2" customWidth="1"/>
    <col min="8162" max="8162" width="13.42578125" style="2" customWidth="1"/>
    <col min="8163" max="8163" width="12.85546875" style="2" customWidth="1"/>
    <col min="8164" max="8164" width="7.7109375" style="2" customWidth="1"/>
    <col min="8165" max="8165" width="13.85546875" style="2" customWidth="1"/>
    <col min="8166" max="8166" width="12" style="2" customWidth="1"/>
    <col min="8167" max="8167" width="9.28515625" style="2" customWidth="1"/>
    <col min="8168" max="8168" width="19.140625" style="2" customWidth="1"/>
    <col min="8169" max="8170" width="9.5703125" style="2" customWidth="1"/>
    <col min="8171" max="8172" width="8.28515625" style="2" customWidth="1"/>
    <col min="8173" max="8175" width="10" style="2" customWidth="1"/>
    <col min="8176" max="8176" width="10.140625" style="2" customWidth="1"/>
    <col min="8177" max="8177" width="8.7109375" style="2" customWidth="1"/>
    <col min="8178" max="8178" width="6.7109375" style="2" customWidth="1"/>
    <col min="8179" max="8179" width="9.140625" style="2" customWidth="1"/>
    <col min="8180" max="8180" width="12.42578125" style="2" customWidth="1"/>
    <col min="8181" max="8186" width="7" style="2" customWidth="1"/>
    <col min="8187" max="8187" width="11.140625" style="2" customWidth="1"/>
    <col min="8188" max="8188" width="6.7109375" style="2" customWidth="1"/>
    <col min="8189" max="8189" width="11.85546875" style="2" customWidth="1"/>
    <col min="8190" max="8190" width="13.42578125" style="2" customWidth="1"/>
    <col min="8191" max="8191" width="8" style="2" customWidth="1"/>
    <col min="8192" max="8192" width="10.28515625" style="2" customWidth="1"/>
    <col min="8193" max="8193" width="7" style="2" customWidth="1"/>
    <col min="8194" max="8194" width="10.140625" style="2" customWidth="1"/>
    <col min="8195" max="8195" width="11.85546875" style="2" customWidth="1"/>
    <col min="8196" max="8196" width="9" style="2" customWidth="1"/>
    <col min="8197" max="8198" width="8.28515625" style="2" customWidth="1"/>
    <col min="8199" max="8199" width="10.5703125" style="2" customWidth="1"/>
    <col min="8200" max="8200" width="19.28515625" style="2" customWidth="1"/>
    <col min="8201" max="8203" width="8.28515625" style="2" customWidth="1"/>
    <col min="8204" max="8204" width="10" style="2" customWidth="1"/>
    <col min="8205" max="8205" width="11.140625" style="2" customWidth="1"/>
    <col min="8206" max="8208" width="8.28515625" style="2" customWidth="1"/>
    <col min="8209" max="8209" width="9.85546875" style="2" customWidth="1"/>
    <col min="8210" max="8210" width="11.7109375" style="2" customWidth="1"/>
    <col min="8211" max="8213" width="8.28515625" style="2" customWidth="1"/>
    <col min="8214" max="8214" width="10" style="2" customWidth="1"/>
    <col min="8215" max="8215" width="11.140625" style="2" customWidth="1"/>
    <col min="8216" max="8218" width="8.28515625" style="2" customWidth="1"/>
    <col min="8219" max="8219" width="9.85546875" style="2" customWidth="1"/>
    <col min="8220" max="8220" width="11.7109375" style="2" customWidth="1"/>
    <col min="8221" max="8221" width="8.28515625" style="2" customWidth="1"/>
    <col min="8222" max="8222" width="14.5703125" style="2" customWidth="1"/>
    <col min="8223" max="8223" width="7" style="2" customWidth="1"/>
    <col min="8224" max="8224" width="10.85546875" style="2" customWidth="1"/>
    <col min="8225" max="8225" width="12.85546875" style="2" customWidth="1"/>
    <col min="8226" max="8226" width="8.42578125" style="2" customWidth="1"/>
    <col min="8227" max="8227" width="13" style="2" customWidth="1"/>
    <col min="8228" max="8228" width="6.7109375" style="2" customWidth="1"/>
    <col min="8229" max="8229" width="10.7109375" style="2" customWidth="1"/>
    <col min="8230" max="8230" width="11.85546875" style="2" customWidth="1"/>
    <col min="8231" max="8231" width="8.140625" style="2" customWidth="1"/>
    <col min="8232" max="8232" width="41.5703125" style="2" customWidth="1"/>
    <col min="8233" max="8409" width="9.140625" style="2"/>
    <col min="8410" max="8410" width="12.140625" style="2" customWidth="1"/>
    <col min="8411" max="8411" width="44.5703125" style="2" customWidth="1"/>
    <col min="8412" max="8412" width="17.28515625" style="2" customWidth="1"/>
    <col min="8413" max="8413" width="6.28515625" style="2" customWidth="1"/>
    <col min="8414" max="8416" width="10.28515625" style="2" customWidth="1"/>
    <col min="8417" max="8417" width="11.5703125" style="2" customWidth="1"/>
    <col min="8418" max="8418" width="13.42578125" style="2" customWidth="1"/>
    <col min="8419" max="8419" width="12.85546875" style="2" customWidth="1"/>
    <col min="8420" max="8420" width="7.7109375" style="2" customWidth="1"/>
    <col min="8421" max="8421" width="13.85546875" style="2" customWidth="1"/>
    <col min="8422" max="8422" width="12" style="2" customWidth="1"/>
    <col min="8423" max="8423" width="9.28515625" style="2" customWidth="1"/>
    <col min="8424" max="8424" width="19.140625" style="2" customWidth="1"/>
    <col min="8425" max="8426" width="9.5703125" style="2" customWidth="1"/>
    <col min="8427" max="8428" width="8.28515625" style="2" customWidth="1"/>
    <col min="8429" max="8431" width="10" style="2" customWidth="1"/>
    <col min="8432" max="8432" width="10.140625" style="2" customWidth="1"/>
    <col min="8433" max="8433" width="8.7109375" style="2" customWidth="1"/>
    <col min="8434" max="8434" width="6.7109375" style="2" customWidth="1"/>
    <col min="8435" max="8435" width="9.140625" style="2" customWidth="1"/>
    <col min="8436" max="8436" width="12.42578125" style="2" customWidth="1"/>
    <col min="8437" max="8442" width="7" style="2" customWidth="1"/>
    <col min="8443" max="8443" width="11.140625" style="2" customWidth="1"/>
    <col min="8444" max="8444" width="6.7109375" style="2" customWidth="1"/>
    <col min="8445" max="8445" width="11.85546875" style="2" customWidth="1"/>
    <col min="8446" max="8446" width="13.42578125" style="2" customWidth="1"/>
    <col min="8447" max="8447" width="8" style="2" customWidth="1"/>
    <col min="8448" max="8448" width="10.28515625" style="2" customWidth="1"/>
    <col min="8449" max="8449" width="7" style="2" customWidth="1"/>
    <col min="8450" max="8450" width="10.140625" style="2" customWidth="1"/>
    <col min="8451" max="8451" width="11.85546875" style="2" customWidth="1"/>
    <col min="8452" max="8452" width="9" style="2" customWidth="1"/>
    <col min="8453" max="8454" width="8.28515625" style="2" customWidth="1"/>
    <col min="8455" max="8455" width="10.5703125" style="2" customWidth="1"/>
    <col min="8456" max="8456" width="19.28515625" style="2" customWidth="1"/>
    <col min="8457" max="8459" width="8.28515625" style="2" customWidth="1"/>
    <col min="8460" max="8460" width="10" style="2" customWidth="1"/>
    <col min="8461" max="8461" width="11.140625" style="2" customWidth="1"/>
    <col min="8462" max="8464" width="8.28515625" style="2" customWidth="1"/>
    <col min="8465" max="8465" width="9.85546875" style="2" customWidth="1"/>
    <col min="8466" max="8466" width="11.7109375" style="2" customWidth="1"/>
    <col min="8467" max="8469" width="8.28515625" style="2" customWidth="1"/>
    <col min="8470" max="8470" width="10" style="2" customWidth="1"/>
    <col min="8471" max="8471" width="11.140625" style="2" customWidth="1"/>
    <col min="8472" max="8474" width="8.28515625" style="2" customWidth="1"/>
    <col min="8475" max="8475" width="9.85546875" style="2" customWidth="1"/>
    <col min="8476" max="8476" width="11.7109375" style="2" customWidth="1"/>
    <col min="8477" max="8477" width="8.28515625" style="2" customWidth="1"/>
    <col min="8478" max="8478" width="14.5703125" style="2" customWidth="1"/>
    <col min="8479" max="8479" width="7" style="2" customWidth="1"/>
    <col min="8480" max="8480" width="10.85546875" style="2" customWidth="1"/>
    <col min="8481" max="8481" width="12.85546875" style="2" customWidth="1"/>
    <col min="8482" max="8482" width="8.42578125" style="2" customWidth="1"/>
    <col min="8483" max="8483" width="13" style="2" customWidth="1"/>
    <col min="8484" max="8484" width="6.7109375" style="2" customWidth="1"/>
    <col min="8485" max="8485" width="10.7109375" style="2" customWidth="1"/>
    <col min="8486" max="8486" width="11.85546875" style="2" customWidth="1"/>
    <col min="8487" max="8487" width="8.140625" style="2" customWidth="1"/>
    <col min="8488" max="8488" width="41.5703125" style="2" customWidth="1"/>
    <col min="8489" max="8665" width="9.140625" style="2"/>
    <col min="8666" max="8666" width="12.140625" style="2" customWidth="1"/>
    <col min="8667" max="8667" width="44.5703125" style="2" customWidth="1"/>
    <col min="8668" max="8668" width="17.28515625" style="2" customWidth="1"/>
    <col min="8669" max="8669" width="6.28515625" style="2" customWidth="1"/>
    <col min="8670" max="8672" width="10.28515625" style="2" customWidth="1"/>
    <col min="8673" max="8673" width="11.5703125" style="2" customWidth="1"/>
    <col min="8674" max="8674" width="13.42578125" style="2" customWidth="1"/>
    <col min="8675" max="8675" width="12.85546875" style="2" customWidth="1"/>
    <col min="8676" max="8676" width="7.7109375" style="2" customWidth="1"/>
    <col min="8677" max="8677" width="13.85546875" style="2" customWidth="1"/>
    <col min="8678" max="8678" width="12" style="2" customWidth="1"/>
    <col min="8679" max="8679" width="9.28515625" style="2" customWidth="1"/>
    <col min="8680" max="8680" width="19.140625" style="2" customWidth="1"/>
    <col min="8681" max="8682" width="9.5703125" style="2" customWidth="1"/>
    <col min="8683" max="8684" width="8.28515625" style="2" customWidth="1"/>
    <col min="8685" max="8687" width="10" style="2" customWidth="1"/>
    <col min="8688" max="8688" width="10.140625" style="2" customWidth="1"/>
    <col min="8689" max="8689" width="8.7109375" style="2" customWidth="1"/>
    <col min="8690" max="8690" width="6.7109375" style="2" customWidth="1"/>
    <col min="8691" max="8691" width="9.140625" style="2" customWidth="1"/>
    <col min="8692" max="8692" width="12.42578125" style="2" customWidth="1"/>
    <col min="8693" max="8698" width="7" style="2" customWidth="1"/>
    <col min="8699" max="8699" width="11.140625" style="2" customWidth="1"/>
    <col min="8700" max="8700" width="6.7109375" style="2" customWidth="1"/>
    <col min="8701" max="8701" width="11.85546875" style="2" customWidth="1"/>
    <col min="8702" max="8702" width="13.42578125" style="2" customWidth="1"/>
    <col min="8703" max="8703" width="8" style="2" customWidth="1"/>
    <col min="8704" max="8704" width="10.28515625" style="2" customWidth="1"/>
    <col min="8705" max="8705" width="7" style="2" customWidth="1"/>
    <col min="8706" max="8706" width="10.140625" style="2" customWidth="1"/>
    <col min="8707" max="8707" width="11.85546875" style="2" customWidth="1"/>
    <col min="8708" max="8708" width="9" style="2" customWidth="1"/>
    <col min="8709" max="8710" width="8.28515625" style="2" customWidth="1"/>
    <col min="8711" max="8711" width="10.5703125" style="2" customWidth="1"/>
    <col min="8712" max="8712" width="19.28515625" style="2" customWidth="1"/>
    <col min="8713" max="8715" width="8.28515625" style="2" customWidth="1"/>
    <col min="8716" max="8716" width="10" style="2" customWidth="1"/>
    <col min="8717" max="8717" width="11.140625" style="2" customWidth="1"/>
    <col min="8718" max="8720" width="8.28515625" style="2" customWidth="1"/>
    <col min="8721" max="8721" width="9.85546875" style="2" customWidth="1"/>
    <col min="8722" max="8722" width="11.7109375" style="2" customWidth="1"/>
    <col min="8723" max="8725" width="8.28515625" style="2" customWidth="1"/>
    <col min="8726" max="8726" width="10" style="2" customWidth="1"/>
    <col min="8727" max="8727" width="11.140625" style="2" customWidth="1"/>
    <col min="8728" max="8730" width="8.28515625" style="2" customWidth="1"/>
    <col min="8731" max="8731" width="9.85546875" style="2" customWidth="1"/>
    <col min="8732" max="8732" width="11.7109375" style="2" customWidth="1"/>
    <col min="8733" max="8733" width="8.28515625" style="2" customWidth="1"/>
    <col min="8734" max="8734" width="14.5703125" style="2" customWidth="1"/>
    <col min="8735" max="8735" width="7" style="2" customWidth="1"/>
    <col min="8736" max="8736" width="10.85546875" style="2" customWidth="1"/>
    <col min="8737" max="8737" width="12.85546875" style="2" customWidth="1"/>
    <col min="8738" max="8738" width="8.42578125" style="2" customWidth="1"/>
    <col min="8739" max="8739" width="13" style="2" customWidth="1"/>
    <col min="8740" max="8740" width="6.7109375" style="2" customWidth="1"/>
    <col min="8741" max="8741" width="10.7109375" style="2" customWidth="1"/>
    <col min="8742" max="8742" width="11.85546875" style="2" customWidth="1"/>
    <col min="8743" max="8743" width="8.140625" style="2" customWidth="1"/>
    <col min="8744" max="8744" width="41.5703125" style="2" customWidth="1"/>
    <col min="8745" max="8921" width="9.140625" style="2"/>
    <col min="8922" max="8922" width="12.140625" style="2" customWidth="1"/>
    <col min="8923" max="8923" width="44.5703125" style="2" customWidth="1"/>
    <col min="8924" max="8924" width="17.28515625" style="2" customWidth="1"/>
    <col min="8925" max="8925" width="6.28515625" style="2" customWidth="1"/>
    <col min="8926" max="8928" width="10.28515625" style="2" customWidth="1"/>
    <col min="8929" max="8929" width="11.5703125" style="2" customWidth="1"/>
    <col min="8930" max="8930" width="13.42578125" style="2" customWidth="1"/>
    <col min="8931" max="8931" width="12.85546875" style="2" customWidth="1"/>
    <col min="8932" max="8932" width="7.7109375" style="2" customWidth="1"/>
    <col min="8933" max="8933" width="13.85546875" style="2" customWidth="1"/>
    <col min="8934" max="8934" width="12" style="2" customWidth="1"/>
    <col min="8935" max="8935" width="9.28515625" style="2" customWidth="1"/>
    <col min="8936" max="8936" width="19.140625" style="2" customWidth="1"/>
    <col min="8937" max="8938" width="9.5703125" style="2" customWidth="1"/>
    <col min="8939" max="8940" width="8.28515625" style="2" customWidth="1"/>
    <col min="8941" max="8943" width="10" style="2" customWidth="1"/>
    <col min="8944" max="8944" width="10.140625" style="2" customWidth="1"/>
    <col min="8945" max="8945" width="8.7109375" style="2" customWidth="1"/>
    <col min="8946" max="8946" width="6.7109375" style="2" customWidth="1"/>
    <col min="8947" max="8947" width="9.140625" style="2" customWidth="1"/>
    <col min="8948" max="8948" width="12.42578125" style="2" customWidth="1"/>
    <col min="8949" max="8954" width="7" style="2" customWidth="1"/>
    <col min="8955" max="8955" width="11.140625" style="2" customWidth="1"/>
    <col min="8956" max="8956" width="6.7109375" style="2" customWidth="1"/>
    <col min="8957" max="8957" width="11.85546875" style="2" customWidth="1"/>
    <col min="8958" max="8958" width="13.42578125" style="2" customWidth="1"/>
    <col min="8959" max="8959" width="8" style="2" customWidth="1"/>
    <col min="8960" max="8960" width="10.28515625" style="2" customWidth="1"/>
    <col min="8961" max="8961" width="7" style="2" customWidth="1"/>
    <col min="8962" max="8962" width="10.140625" style="2" customWidth="1"/>
    <col min="8963" max="8963" width="11.85546875" style="2" customWidth="1"/>
    <col min="8964" max="8964" width="9" style="2" customWidth="1"/>
    <col min="8965" max="8966" width="8.28515625" style="2" customWidth="1"/>
    <col min="8967" max="8967" width="10.5703125" style="2" customWidth="1"/>
    <col min="8968" max="8968" width="19.28515625" style="2" customWidth="1"/>
    <col min="8969" max="8971" width="8.28515625" style="2" customWidth="1"/>
    <col min="8972" max="8972" width="10" style="2" customWidth="1"/>
    <col min="8973" max="8973" width="11.140625" style="2" customWidth="1"/>
    <col min="8974" max="8976" width="8.28515625" style="2" customWidth="1"/>
    <col min="8977" max="8977" width="9.85546875" style="2" customWidth="1"/>
    <col min="8978" max="8978" width="11.7109375" style="2" customWidth="1"/>
    <col min="8979" max="8981" width="8.28515625" style="2" customWidth="1"/>
    <col min="8982" max="8982" width="10" style="2" customWidth="1"/>
    <col min="8983" max="8983" width="11.140625" style="2" customWidth="1"/>
    <col min="8984" max="8986" width="8.28515625" style="2" customWidth="1"/>
    <col min="8987" max="8987" width="9.85546875" style="2" customWidth="1"/>
    <col min="8988" max="8988" width="11.7109375" style="2" customWidth="1"/>
    <col min="8989" max="8989" width="8.28515625" style="2" customWidth="1"/>
    <col min="8990" max="8990" width="14.5703125" style="2" customWidth="1"/>
    <col min="8991" max="8991" width="7" style="2" customWidth="1"/>
    <col min="8992" max="8992" width="10.85546875" style="2" customWidth="1"/>
    <col min="8993" max="8993" width="12.85546875" style="2" customWidth="1"/>
    <col min="8994" max="8994" width="8.42578125" style="2" customWidth="1"/>
    <col min="8995" max="8995" width="13" style="2" customWidth="1"/>
    <col min="8996" max="8996" width="6.7109375" style="2" customWidth="1"/>
    <col min="8997" max="8997" width="10.7109375" style="2" customWidth="1"/>
    <col min="8998" max="8998" width="11.85546875" style="2" customWidth="1"/>
    <col min="8999" max="8999" width="8.140625" style="2" customWidth="1"/>
    <col min="9000" max="9000" width="41.5703125" style="2" customWidth="1"/>
    <col min="9001" max="9177" width="9.140625" style="2"/>
    <col min="9178" max="9178" width="12.140625" style="2" customWidth="1"/>
    <col min="9179" max="9179" width="44.5703125" style="2" customWidth="1"/>
    <col min="9180" max="9180" width="17.28515625" style="2" customWidth="1"/>
    <col min="9181" max="9181" width="6.28515625" style="2" customWidth="1"/>
    <col min="9182" max="9184" width="10.28515625" style="2" customWidth="1"/>
    <col min="9185" max="9185" width="11.5703125" style="2" customWidth="1"/>
    <col min="9186" max="9186" width="13.42578125" style="2" customWidth="1"/>
    <col min="9187" max="9187" width="12.85546875" style="2" customWidth="1"/>
    <col min="9188" max="9188" width="7.7109375" style="2" customWidth="1"/>
    <col min="9189" max="9189" width="13.85546875" style="2" customWidth="1"/>
    <col min="9190" max="9190" width="12" style="2" customWidth="1"/>
    <col min="9191" max="9191" width="9.28515625" style="2" customWidth="1"/>
    <col min="9192" max="9192" width="19.140625" style="2" customWidth="1"/>
    <col min="9193" max="9194" width="9.5703125" style="2" customWidth="1"/>
    <col min="9195" max="9196" width="8.28515625" style="2" customWidth="1"/>
    <col min="9197" max="9199" width="10" style="2" customWidth="1"/>
    <col min="9200" max="9200" width="10.140625" style="2" customWidth="1"/>
    <col min="9201" max="9201" width="8.7109375" style="2" customWidth="1"/>
    <col min="9202" max="9202" width="6.7109375" style="2" customWidth="1"/>
    <col min="9203" max="9203" width="9.140625" style="2" customWidth="1"/>
    <col min="9204" max="9204" width="12.42578125" style="2" customWidth="1"/>
    <col min="9205" max="9210" width="7" style="2" customWidth="1"/>
    <col min="9211" max="9211" width="11.140625" style="2" customWidth="1"/>
    <col min="9212" max="9212" width="6.7109375" style="2" customWidth="1"/>
    <col min="9213" max="9213" width="11.85546875" style="2" customWidth="1"/>
    <col min="9214" max="9214" width="13.42578125" style="2" customWidth="1"/>
    <col min="9215" max="9215" width="8" style="2" customWidth="1"/>
    <col min="9216" max="9216" width="10.28515625" style="2" customWidth="1"/>
    <col min="9217" max="9217" width="7" style="2" customWidth="1"/>
    <col min="9218" max="9218" width="10.140625" style="2" customWidth="1"/>
    <col min="9219" max="9219" width="11.85546875" style="2" customWidth="1"/>
    <col min="9220" max="9220" width="9" style="2" customWidth="1"/>
    <col min="9221" max="9222" width="8.28515625" style="2" customWidth="1"/>
    <col min="9223" max="9223" width="10.5703125" style="2" customWidth="1"/>
    <col min="9224" max="9224" width="19.28515625" style="2" customWidth="1"/>
    <col min="9225" max="9227" width="8.28515625" style="2" customWidth="1"/>
    <col min="9228" max="9228" width="10" style="2" customWidth="1"/>
    <col min="9229" max="9229" width="11.140625" style="2" customWidth="1"/>
    <col min="9230" max="9232" width="8.28515625" style="2" customWidth="1"/>
    <col min="9233" max="9233" width="9.85546875" style="2" customWidth="1"/>
    <col min="9234" max="9234" width="11.7109375" style="2" customWidth="1"/>
    <col min="9235" max="9237" width="8.28515625" style="2" customWidth="1"/>
    <col min="9238" max="9238" width="10" style="2" customWidth="1"/>
    <col min="9239" max="9239" width="11.140625" style="2" customWidth="1"/>
    <col min="9240" max="9242" width="8.28515625" style="2" customWidth="1"/>
    <col min="9243" max="9243" width="9.85546875" style="2" customWidth="1"/>
    <col min="9244" max="9244" width="11.7109375" style="2" customWidth="1"/>
    <col min="9245" max="9245" width="8.28515625" style="2" customWidth="1"/>
    <col min="9246" max="9246" width="14.5703125" style="2" customWidth="1"/>
    <col min="9247" max="9247" width="7" style="2" customWidth="1"/>
    <col min="9248" max="9248" width="10.85546875" style="2" customWidth="1"/>
    <col min="9249" max="9249" width="12.85546875" style="2" customWidth="1"/>
    <col min="9250" max="9250" width="8.42578125" style="2" customWidth="1"/>
    <col min="9251" max="9251" width="13" style="2" customWidth="1"/>
    <col min="9252" max="9252" width="6.7109375" style="2" customWidth="1"/>
    <col min="9253" max="9253" width="10.7109375" style="2" customWidth="1"/>
    <col min="9254" max="9254" width="11.85546875" style="2" customWidth="1"/>
    <col min="9255" max="9255" width="8.140625" style="2" customWidth="1"/>
    <col min="9256" max="9256" width="41.5703125" style="2" customWidth="1"/>
    <col min="9257" max="9433" width="9.140625" style="2"/>
    <col min="9434" max="9434" width="12.140625" style="2" customWidth="1"/>
    <col min="9435" max="9435" width="44.5703125" style="2" customWidth="1"/>
    <col min="9436" max="9436" width="17.28515625" style="2" customWidth="1"/>
    <col min="9437" max="9437" width="6.28515625" style="2" customWidth="1"/>
    <col min="9438" max="9440" width="10.28515625" style="2" customWidth="1"/>
    <col min="9441" max="9441" width="11.5703125" style="2" customWidth="1"/>
    <col min="9442" max="9442" width="13.42578125" style="2" customWidth="1"/>
    <col min="9443" max="9443" width="12.85546875" style="2" customWidth="1"/>
    <col min="9444" max="9444" width="7.7109375" style="2" customWidth="1"/>
    <col min="9445" max="9445" width="13.85546875" style="2" customWidth="1"/>
    <col min="9446" max="9446" width="12" style="2" customWidth="1"/>
    <col min="9447" max="9447" width="9.28515625" style="2" customWidth="1"/>
    <col min="9448" max="9448" width="19.140625" style="2" customWidth="1"/>
    <col min="9449" max="9450" width="9.5703125" style="2" customWidth="1"/>
    <col min="9451" max="9452" width="8.28515625" style="2" customWidth="1"/>
    <col min="9453" max="9455" width="10" style="2" customWidth="1"/>
    <col min="9456" max="9456" width="10.140625" style="2" customWidth="1"/>
    <col min="9457" max="9457" width="8.7109375" style="2" customWidth="1"/>
    <col min="9458" max="9458" width="6.7109375" style="2" customWidth="1"/>
    <col min="9459" max="9459" width="9.140625" style="2" customWidth="1"/>
    <col min="9460" max="9460" width="12.42578125" style="2" customWidth="1"/>
    <col min="9461" max="9466" width="7" style="2" customWidth="1"/>
    <col min="9467" max="9467" width="11.140625" style="2" customWidth="1"/>
    <col min="9468" max="9468" width="6.7109375" style="2" customWidth="1"/>
    <col min="9469" max="9469" width="11.85546875" style="2" customWidth="1"/>
    <col min="9470" max="9470" width="13.42578125" style="2" customWidth="1"/>
    <col min="9471" max="9471" width="8" style="2" customWidth="1"/>
    <col min="9472" max="9472" width="10.28515625" style="2" customWidth="1"/>
    <col min="9473" max="9473" width="7" style="2" customWidth="1"/>
    <col min="9474" max="9474" width="10.140625" style="2" customWidth="1"/>
    <col min="9475" max="9475" width="11.85546875" style="2" customWidth="1"/>
    <col min="9476" max="9476" width="9" style="2" customWidth="1"/>
    <col min="9477" max="9478" width="8.28515625" style="2" customWidth="1"/>
    <col min="9479" max="9479" width="10.5703125" style="2" customWidth="1"/>
    <col min="9480" max="9480" width="19.28515625" style="2" customWidth="1"/>
    <col min="9481" max="9483" width="8.28515625" style="2" customWidth="1"/>
    <col min="9484" max="9484" width="10" style="2" customWidth="1"/>
    <col min="9485" max="9485" width="11.140625" style="2" customWidth="1"/>
    <col min="9486" max="9488" width="8.28515625" style="2" customWidth="1"/>
    <col min="9489" max="9489" width="9.85546875" style="2" customWidth="1"/>
    <col min="9490" max="9490" width="11.7109375" style="2" customWidth="1"/>
    <col min="9491" max="9493" width="8.28515625" style="2" customWidth="1"/>
    <col min="9494" max="9494" width="10" style="2" customWidth="1"/>
    <col min="9495" max="9495" width="11.140625" style="2" customWidth="1"/>
    <col min="9496" max="9498" width="8.28515625" style="2" customWidth="1"/>
    <col min="9499" max="9499" width="9.85546875" style="2" customWidth="1"/>
    <col min="9500" max="9500" width="11.7109375" style="2" customWidth="1"/>
    <col min="9501" max="9501" width="8.28515625" style="2" customWidth="1"/>
    <col min="9502" max="9502" width="14.5703125" style="2" customWidth="1"/>
    <col min="9503" max="9503" width="7" style="2" customWidth="1"/>
    <col min="9504" max="9504" width="10.85546875" style="2" customWidth="1"/>
    <col min="9505" max="9505" width="12.85546875" style="2" customWidth="1"/>
    <col min="9506" max="9506" width="8.42578125" style="2" customWidth="1"/>
    <col min="9507" max="9507" width="13" style="2" customWidth="1"/>
    <col min="9508" max="9508" width="6.7109375" style="2" customWidth="1"/>
    <col min="9509" max="9509" width="10.7109375" style="2" customWidth="1"/>
    <col min="9510" max="9510" width="11.85546875" style="2" customWidth="1"/>
    <col min="9511" max="9511" width="8.140625" style="2" customWidth="1"/>
    <col min="9512" max="9512" width="41.5703125" style="2" customWidth="1"/>
    <col min="9513" max="9689" width="9.140625" style="2"/>
    <col min="9690" max="9690" width="12.140625" style="2" customWidth="1"/>
    <col min="9691" max="9691" width="44.5703125" style="2" customWidth="1"/>
    <col min="9692" max="9692" width="17.28515625" style="2" customWidth="1"/>
    <col min="9693" max="9693" width="6.28515625" style="2" customWidth="1"/>
    <col min="9694" max="9696" width="10.28515625" style="2" customWidth="1"/>
    <col min="9697" max="9697" width="11.5703125" style="2" customWidth="1"/>
    <col min="9698" max="9698" width="13.42578125" style="2" customWidth="1"/>
    <col min="9699" max="9699" width="12.85546875" style="2" customWidth="1"/>
    <col min="9700" max="9700" width="7.7109375" style="2" customWidth="1"/>
    <col min="9701" max="9701" width="13.85546875" style="2" customWidth="1"/>
    <col min="9702" max="9702" width="12" style="2" customWidth="1"/>
    <col min="9703" max="9703" width="9.28515625" style="2" customWidth="1"/>
    <col min="9704" max="9704" width="19.140625" style="2" customWidth="1"/>
    <col min="9705" max="9706" width="9.5703125" style="2" customWidth="1"/>
    <col min="9707" max="9708" width="8.28515625" style="2" customWidth="1"/>
    <col min="9709" max="9711" width="10" style="2" customWidth="1"/>
    <col min="9712" max="9712" width="10.140625" style="2" customWidth="1"/>
    <col min="9713" max="9713" width="8.7109375" style="2" customWidth="1"/>
    <col min="9714" max="9714" width="6.7109375" style="2" customWidth="1"/>
    <col min="9715" max="9715" width="9.140625" style="2" customWidth="1"/>
    <col min="9716" max="9716" width="12.42578125" style="2" customWidth="1"/>
    <col min="9717" max="9722" width="7" style="2" customWidth="1"/>
    <col min="9723" max="9723" width="11.140625" style="2" customWidth="1"/>
    <col min="9724" max="9724" width="6.7109375" style="2" customWidth="1"/>
    <col min="9725" max="9725" width="11.85546875" style="2" customWidth="1"/>
    <col min="9726" max="9726" width="13.42578125" style="2" customWidth="1"/>
    <col min="9727" max="9727" width="8" style="2" customWidth="1"/>
    <col min="9728" max="9728" width="10.28515625" style="2" customWidth="1"/>
    <col min="9729" max="9729" width="7" style="2" customWidth="1"/>
    <col min="9730" max="9730" width="10.140625" style="2" customWidth="1"/>
    <col min="9731" max="9731" width="11.85546875" style="2" customWidth="1"/>
    <col min="9732" max="9732" width="9" style="2" customWidth="1"/>
    <col min="9733" max="9734" width="8.28515625" style="2" customWidth="1"/>
    <col min="9735" max="9735" width="10.5703125" style="2" customWidth="1"/>
    <col min="9736" max="9736" width="19.28515625" style="2" customWidth="1"/>
    <col min="9737" max="9739" width="8.28515625" style="2" customWidth="1"/>
    <col min="9740" max="9740" width="10" style="2" customWidth="1"/>
    <col min="9741" max="9741" width="11.140625" style="2" customWidth="1"/>
    <col min="9742" max="9744" width="8.28515625" style="2" customWidth="1"/>
    <col min="9745" max="9745" width="9.85546875" style="2" customWidth="1"/>
    <col min="9746" max="9746" width="11.7109375" style="2" customWidth="1"/>
    <col min="9747" max="9749" width="8.28515625" style="2" customWidth="1"/>
    <col min="9750" max="9750" width="10" style="2" customWidth="1"/>
    <col min="9751" max="9751" width="11.140625" style="2" customWidth="1"/>
    <col min="9752" max="9754" width="8.28515625" style="2" customWidth="1"/>
    <col min="9755" max="9755" width="9.85546875" style="2" customWidth="1"/>
    <col min="9756" max="9756" width="11.7109375" style="2" customWidth="1"/>
    <col min="9757" max="9757" width="8.28515625" style="2" customWidth="1"/>
    <col min="9758" max="9758" width="14.5703125" style="2" customWidth="1"/>
    <col min="9759" max="9759" width="7" style="2" customWidth="1"/>
    <col min="9760" max="9760" width="10.85546875" style="2" customWidth="1"/>
    <col min="9761" max="9761" width="12.85546875" style="2" customWidth="1"/>
    <col min="9762" max="9762" width="8.42578125" style="2" customWidth="1"/>
    <col min="9763" max="9763" width="13" style="2" customWidth="1"/>
    <col min="9764" max="9764" width="6.7109375" style="2" customWidth="1"/>
    <col min="9765" max="9765" width="10.7109375" style="2" customWidth="1"/>
    <col min="9766" max="9766" width="11.85546875" style="2" customWidth="1"/>
    <col min="9767" max="9767" width="8.140625" style="2" customWidth="1"/>
    <col min="9768" max="9768" width="41.5703125" style="2" customWidth="1"/>
    <col min="9769" max="9945" width="9.140625" style="2"/>
    <col min="9946" max="9946" width="12.140625" style="2" customWidth="1"/>
    <col min="9947" max="9947" width="44.5703125" style="2" customWidth="1"/>
    <col min="9948" max="9948" width="17.28515625" style="2" customWidth="1"/>
    <col min="9949" max="9949" width="6.28515625" style="2" customWidth="1"/>
    <col min="9950" max="9952" width="10.28515625" style="2" customWidth="1"/>
    <col min="9953" max="9953" width="11.5703125" style="2" customWidth="1"/>
    <col min="9954" max="9954" width="13.42578125" style="2" customWidth="1"/>
    <col min="9955" max="9955" width="12.85546875" style="2" customWidth="1"/>
    <col min="9956" max="9956" width="7.7109375" style="2" customWidth="1"/>
    <col min="9957" max="9957" width="13.85546875" style="2" customWidth="1"/>
    <col min="9958" max="9958" width="12" style="2" customWidth="1"/>
    <col min="9959" max="9959" width="9.28515625" style="2" customWidth="1"/>
    <col min="9960" max="9960" width="19.140625" style="2" customWidth="1"/>
    <col min="9961" max="9962" width="9.5703125" style="2" customWidth="1"/>
    <col min="9963" max="9964" width="8.28515625" style="2" customWidth="1"/>
    <col min="9965" max="9967" width="10" style="2" customWidth="1"/>
    <col min="9968" max="9968" width="10.140625" style="2" customWidth="1"/>
    <col min="9969" max="9969" width="8.7109375" style="2" customWidth="1"/>
    <col min="9970" max="9970" width="6.7109375" style="2" customWidth="1"/>
    <col min="9971" max="9971" width="9.140625" style="2" customWidth="1"/>
    <col min="9972" max="9972" width="12.42578125" style="2" customWidth="1"/>
    <col min="9973" max="9978" width="7" style="2" customWidth="1"/>
    <col min="9979" max="9979" width="11.140625" style="2" customWidth="1"/>
    <col min="9980" max="9980" width="6.7109375" style="2" customWidth="1"/>
    <col min="9981" max="9981" width="11.85546875" style="2" customWidth="1"/>
    <col min="9982" max="9982" width="13.42578125" style="2" customWidth="1"/>
    <col min="9983" max="9983" width="8" style="2" customWidth="1"/>
    <col min="9984" max="9984" width="10.28515625" style="2" customWidth="1"/>
    <col min="9985" max="9985" width="7" style="2" customWidth="1"/>
    <col min="9986" max="9986" width="10.140625" style="2" customWidth="1"/>
    <col min="9987" max="9987" width="11.85546875" style="2" customWidth="1"/>
    <col min="9988" max="9988" width="9" style="2" customWidth="1"/>
    <col min="9989" max="9990" width="8.28515625" style="2" customWidth="1"/>
    <col min="9991" max="9991" width="10.5703125" style="2" customWidth="1"/>
    <col min="9992" max="9992" width="19.28515625" style="2" customWidth="1"/>
    <col min="9993" max="9995" width="8.28515625" style="2" customWidth="1"/>
    <col min="9996" max="9996" width="10" style="2" customWidth="1"/>
    <col min="9997" max="9997" width="11.140625" style="2" customWidth="1"/>
    <col min="9998" max="10000" width="8.28515625" style="2" customWidth="1"/>
    <col min="10001" max="10001" width="9.85546875" style="2" customWidth="1"/>
    <col min="10002" max="10002" width="11.7109375" style="2" customWidth="1"/>
    <col min="10003" max="10005" width="8.28515625" style="2" customWidth="1"/>
    <col min="10006" max="10006" width="10" style="2" customWidth="1"/>
    <col min="10007" max="10007" width="11.140625" style="2" customWidth="1"/>
    <col min="10008" max="10010" width="8.28515625" style="2" customWidth="1"/>
    <col min="10011" max="10011" width="9.85546875" style="2" customWidth="1"/>
    <col min="10012" max="10012" width="11.7109375" style="2" customWidth="1"/>
    <col min="10013" max="10013" width="8.28515625" style="2" customWidth="1"/>
    <col min="10014" max="10014" width="14.5703125" style="2" customWidth="1"/>
    <col min="10015" max="10015" width="7" style="2" customWidth="1"/>
    <col min="10016" max="10016" width="10.85546875" style="2" customWidth="1"/>
    <col min="10017" max="10017" width="12.85546875" style="2" customWidth="1"/>
    <col min="10018" max="10018" width="8.42578125" style="2" customWidth="1"/>
    <col min="10019" max="10019" width="13" style="2" customWidth="1"/>
    <col min="10020" max="10020" width="6.7109375" style="2" customWidth="1"/>
    <col min="10021" max="10021" width="10.7109375" style="2" customWidth="1"/>
    <col min="10022" max="10022" width="11.85546875" style="2" customWidth="1"/>
    <col min="10023" max="10023" width="8.140625" style="2" customWidth="1"/>
    <col min="10024" max="10024" width="41.5703125" style="2" customWidth="1"/>
    <col min="10025" max="10201" width="9.140625" style="2"/>
    <col min="10202" max="10202" width="12.140625" style="2" customWidth="1"/>
    <col min="10203" max="10203" width="44.5703125" style="2" customWidth="1"/>
    <col min="10204" max="10204" width="17.28515625" style="2" customWidth="1"/>
    <col min="10205" max="10205" width="6.28515625" style="2" customWidth="1"/>
    <col min="10206" max="10208" width="10.28515625" style="2" customWidth="1"/>
    <col min="10209" max="10209" width="11.5703125" style="2" customWidth="1"/>
    <col min="10210" max="10210" width="13.42578125" style="2" customWidth="1"/>
    <col min="10211" max="10211" width="12.85546875" style="2" customWidth="1"/>
    <col min="10212" max="10212" width="7.7109375" style="2" customWidth="1"/>
    <col min="10213" max="10213" width="13.85546875" style="2" customWidth="1"/>
    <col min="10214" max="10214" width="12" style="2" customWidth="1"/>
    <col min="10215" max="10215" width="9.28515625" style="2" customWidth="1"/>
    <col min="10216" max="10216" width="19.140625" style="2" customWidth="1"/>
    <col min="10217" max="10218" width="9.5703125" style="2" customWidth="1"/>
    <col min="10219" max="10220" width="8.28515625" style="2" customWidth="1"/>
    <col min="10221" max="10223" width="10" style="2" customWidth="1"/>
    <col min="10224" max="10224" width="10.140625" style="2" customWidth="1"/>
    <col min="10225" max="10225" width="8.7109375" style="2" customWidth="1"/>
    <col min="10226" max="10226" width="6.7109375" style="2" customWidth="1"/>
    <col min="10227" max="10227" width="9.140625" style="2" customWidth="1"/>
    <col min="10228" max="10228" width="12.42578125" style="2" customWidth="1"/>
    <col min="10229" max="10234" width="7" style="2" customWidth="1"/>
    <col min="10235" max="10235" width="11.140625" style="2" customWidth="1"/>
    <col min="10236" max="10236" width="6.7109375" style="2" customWidth="1"/>
    <col min="10237" max="10237" width="11.85546875" style="2" customWidth="1"/>
    <col min="10238" max="10238" width="13.42578125" style="2" customWidth="1"/>
    <col min="10239" max="10239" width="8" style="2" customWidth="1"/>
    <col min="10240" max="10240" width="10.28515625" style="2" customWidth="1"/>
    <col min="10241" max="10241" width="7" style="2" customWidth="1"/>
    <col min="10242" max="10242" width="10.140625" style="2" customWidth="1"/>
    <col min="10243" max="10243" width="11.85546875" style="2" customWidth="1"/>
    <col min="10244" max="10244" width="9" style="2" customWidth="1"/>
    <col min="10245" max="10246" width="8.28515625" style="2" customWidth="1"/>
    <col min="10247" max="10247" width="10.5703125" style="2" customWidth="1"/>
    <col min="10248" max="10248" width="19.28515625" style="2" customWidth="1"/>
    <col min="10249" max="10251" width="8.28515625" style="2" customWidth="1"/>
    <col min="10252" max="10252" width="10" style="2" customWidth="1"/>
    <col min="10253" max="10253" width="11.140625" style="2" customWidth="1"/>
    <col min="10254" max="10256" width="8.28515625" style="2" customWidth="1"/>
    <col min="10257" max="10257" width="9.85546875" style="2" customWidth="1"/>
    <col min="10258" max="10258" width="11.7109375" style="2" customWidth="1"/>
    <col min="10259" max="10261" width="8.28515625" style="2" customWidth="1"/>
    <col min="10262" max="10262" width="10" style="2" customWidth="1"/>
    <col min="10263" max="10263" width="11.140625" style="2" customWidth="1"/>
    <col min="10264" max="10266" width="8.28515625" style="2" customWidth="1"/>
    <col min="10267" max="10267" width="9.85546875" style="2" customWidth="1"/>
    <col min="10268" max="10268" width="11.7109375" style="2" customWidth="1"/>
    <col min="10269" max="10269" width="8.28515625" style="2" customWidth="1"/>
    <col min="10270" max="10270" width="14.5703125" style="2" customWidth="1"/>
    <col min="10271" max="10271" width="7" style="2" customWidth="1"/>
    <col min="10272" max="10272" width="10.85546875" style="2" customWidth="1"/>
    <col min="10273" max="10273" width="12.85546875" style="2" customWidth="1"/>
    <col min="10274" max="10274" width="8.42578125" style="2" customWidth="1"/>
    <col min="10275" max="10275" width="13" style="2" customWidth="1"/>
    <col min="10276" max="10276" width="6.7109375" style="2" customWidth="1"/>
    <col min="10277" max="10277" width="10.7109375" style="2" customWidth="1"/>
    <col min="10278" max="10278" width="11.85546875" style="2" customWidth="1"/>
    <col min="10279" max="10279" width="8.140625" style="2" customWidth="1"/>
    <col min="10280" max="10280" width="41.5703125" style="2" customWidth="1"/>
    <col min="10281" max="10457" width="9.140625" style="2"/>
    <col min="10458" max="10458" width="12.140625" style="2" customWidth="1"/>
    <col min="10459" max="10459" width="44.5703125" style="2" customWidth="1"/>
    <col min="10460" max="10460" width="17.28515625" style="2" customWidth="1"/>
    <col min="10461" max="10461" width="6.28515625" style="2" customWidth="1"/>
    <col min="10462" max="10464" width="10.28515625" style="2" customWidth="1"/>
    <col min="10465" max="10465" width="11.5703125" style="2" customWidth="1"/>
    <col min="10466" max="10466" width="13.42578125" style="2" customWidth="1"/>
    <col min="10467" max="10467" width="12.85546875" style="2" customWidth="1"/>
    <col min="10468" max="10468" width="7.7109375" style="2" customWidth="1"/>
    <col min="10469" max="10469" width="13.85546875" style="2" customWidth="1"/>
    <col min="10470" max="10470" width="12" style="2" customWidth="1"/>
    <col min="10471" max="10471" width="9.28515625" style="2" customWidth="1"/>
    <col min="10472" max="10472" width="19.140625" style="2" customWidth="1"/>
    <col min="10473" max="10474" width="9.5703125" style="2" customWidth="1"/>
    <col min="10475" max="10476" width="8.28515625" style="2" customWidth="1"/>
    <col min="10477" max="10479" width="10" style="2" customWidth="1"/>
    <col min="10480" max="10480" width="10.140625" style="2" customWidth="1"/>
    <col min="10481" max="10481" width="8.7109375" style="2" customWidth="1"/>
    <col min="10482" max="10482" width="6.7109375" style="2" customWidth="1"/>
    <col min="10483" max="10483" width="9.140625" style="2" customWidth="1"/>
    <col min="10484" max="10484" width="12.42578125" style="2" customWidth="1"/>
    <col min="10485" max="10490" width="7" style="2" customWidth="1"/>
    <col min="10491" max="10491" width="11.140625" style="2" customWidth="1"/>
    <col min="10492" max="10492" width="6.7109375" style="2" customWidth="1"/>
    <col min="10493" max="10493" width="11.85546875" style="2" customWidth="1"/>
    <col min="10494" max="10494" width="13.42578125" style="2" customWidth="1"/>
    <col min="10495" max="10495" width="8" style="2" customWidth="1"/>
    <col min="10496" max="10496" width="10.28515625" style="2" customWidth="1"/>
    <col min="10497" max="10497" width="7" style="2" customWidth="1"/>
    <col min="10498" max="10498" width="10.140625" style="2" customWidth="1"/>
    <col min="10499" max="10499" width="11.85546875" style="2" customWidth="1"/>
    <col min="10500" max="10500" width="9" style="2" customWidth="1"/>
    <col min="10501" max="10502" width="8.28515625" style="2" customWidth="1"/>
    <col min="10503" max="10503" width="10.5703125" style="2" customWidth="1"/>
    <col min="10504" max="10504" width="19.28515625" style="2" customWidth="1"/>
    <col min="10505" max="10507" width="8.28515625" style="2" customWidth="1"/>
    <col min="10508" max="10508" width="10" style="2" customWidth="1"/>
    <col min="10509" max="10509" width="11.140625" style="2" customWidth="1"/>
    <col min="10510" max="10512" width="8.28515625" style="2" customWidth="1"/>
    <col min="10513" max="10513" width="9.85546875" style="2" customWidth="1"/>
    <col min="10514" max="10514" width="11.7109375" style="2" customWidth="1"/>
    <col min="10515" max="10517" width="8.28515625" style="2" customWidth="1"/>
    <col min="10518" max="10518" width="10" style="2" customWidth="1"/>
    <col min="10519" max="10519" width="11.140625" style="2" customWidth="1"/>
    <col min="10520" max="10522" width="8.28515625" style="2" customWidth="1"/>
    <col min="10523" max="10523" width="9.85546875" style="2" customWidth="1"/>
    <col min="10524" max="10524" width="11.7109375" style="2" customWidth="1"/>
    <col min="10525" max="10525" width="8.28515625" style="2" customWidth="1"/>
    <col min="10526" max="10526" width="14.5703125" style="2" customWidth="1"/>
    <col min="10527" max="10527" width="7" style="2" customWidth="1"/>
    <col min="10528" max="10528" width="10.85546875" style="2" customWidth="1"/>
    <col min="10529" max="10529" width="12.85546875" style="2" customWidth="1"/>
    <col min="10530" max="10530" width="8.42578125" style="2" customWidth="1"/>
    <col min="10531" max="10531" width="13" style="2" customWidth="1"/>
    <col min="10532" max="10532" width="6.7109375" style="2" customWidth="1"/>
    <col min="10533" max="10533" width="10.7109375" style="2" customWidth="1"/>
    <col min="10534" max="10534" width="11.85546875" style="2" customWidth="1"/>
    <col min="10535" max="10535" width="8.140625" style="2" customWidth="1"/>
    <col min="10536" max="10536" width="41.5703125" style="2" customWidth="1"/>
    <col min="10537" max="10713" width="9.140625" style="2"/>
    <col min="10714" max="10714" width="12.140625" style="2" customWidth="1"/>
    <col min="10715" max="10715" width="44.5703125" style="2" customWidth="1"/>
    <col min="10716" max="10716" width="17.28515625" style="2" customWidth="1"/>
    <col min="10717" max="10717" width="6.28515625" style="2" customWidth="1"/>
    <col min="10718" max="10720" width="10.28515625" style="2" customWidth="1"/>
    <col min="10721" max="10721" width="11.5703125" style="2" customWidth="1"/>
    <col min="10722" max="10722" width="13.42578125" style="2" customWidth="1"/>
    <col min="10723" max="10723" width="12.85546875" style="2" customWidth="1"/>
    <col min="10724" max="10724" width="7.7109375" style="2" customWidth="1"/>
    <col min="10725" max="10725" width="13.85546875" style="2" customWidth="1"/>
    <col min="10726" max="10726" width="12" style="2" customWidth="1"/>
    <col min="10727" max="10727" width="9.28515625" style="2" customWidth="1"/>
    <col min="10728" max="10728" width="19.140625" style="2" customWidth="1"/>
    <col min="10729" max="10730" width="9.5703125" style="2" customWidth="1"/>
    <col min="10731" max="10732" width="8.28515625" style="2" customWidth="1"/>
    <col min="10733" max="10735" width="10" style="2" customWidth="1"/>
    <col min="10736" max="10736" width="10.140625" style="2" customWidth="1"/>
    <col min="10737" max="10737" width="8.7109375" style="2" customWidth="1"/>
    <col min="10738" max="10738" width="6.7109375" style="2" customWidth="1"/>
    <col min="10739" max="10739" width="9.140625" style="2" customWidth="1"/>
    <col min="10740" max="10740" width="12.42578125" style="2" customWidth="1"/>
    <col min="10741" max="10746" width="7" style="2" customWidth="1"/>
    <col min="10747" max="10747" width="11.140625" style="2" customWidth="1"/>
    <col min="10748" max="10748" width="6.7109375" style="2" customWidth="1"/>
    <col min="10749" max="10749" width="11.85546875" style="2" customWidth="1"/>
    <col min="10750" max="10750" width="13.42578125" style="2" customWidth="1"/>
    <col min="10751" max="10751" width="8" style="2" customWidth="1"/>
    <col min="10752" max="10752" width="10.28515625" style="2" customWidth="1"/>
    <col min="10753" max="10753" width="7" style="2" customWidth="1"/>
    <col min="10754" max="10754" width="10.140625" style="2" customWidth="1"/>
    <col min="10755" max="10755" width="11.85546875" style="2" customWidth="1"/>
    <col min="10756" max="10756" width="9" style="2" customWidth="1"/>
    <col min="10757" max="10758" width="8.28515625" style="2" customWidth="1"/>
    <col min="10759" max="10759" width="10.5703125" style="2" customWidth="1"/>
    <col min="10760" max="10760" width="19.28515625" style="2" customWidth="1"/>
    <col min="10761" max="10763" width="8.28515625" style="2" customWidth="1"/>
    <col min="10764" max="10764" width="10" style="2" customWidth="1"/>
    <col min="10765" max="10765" width="11.140625" style="2" customWidth="1"/>
    <col min="10766" max="10768" width="8.28515625" style="2" customWidth="1"/>
    <col min="10769" max="10769" width="9.85546875" style="2" customWidth="1"/>
    <col min="10770" max="10770" width="11.7109375" style="2" customWidth="1"/>
    <col min="10771" max="10773" width="8.28515625" style="2" customWidth="1"/>
    <col min="10774" max="10774" width="10" style="2" customWidth="1"/>
    <col min="10775" max="10775" width="11.140625" style="2" customWidth="1"/>
    <col min="10776" max="10778" width="8.28515625" style="2" customWidth="1"/>
    <col min="10779" max="10779" width="9.85546875" style="2" customWidth="1"/>
    <col min="10780" max="10780" width="11.7109375" style="2" customWidth="1"/>
    <col min="10781" max="10781" width="8.28515625" style="2" customWidth="1"/>
    <col min="10782" max="10782" width="14.5703125" style="2" customWidth="1"/>
    <col min="10783" max="10783" width="7" style="2" customWidth="1"/>
    <col min="10784" max="10784" width="10.85546875" style="2" customWidth="1"/>
    <col min="10785" max="10785" width="12.85546875" style="2" customWidth="1"/>
    <col min="10786" max="10786" width="8.42578125" style="2" customWidth="1"/>
    <col min="10787" max="10787" width="13" style="2" customWidth="1"/>
    <col min="10788" max="10788" width="6.7109375" style="2" customWidth="1"/>
    <col min="10789" max="10789" width="10.7109375" style="2" customWidth="1"/>
    <col min="10790" max="10790" width="11.85546875" style="2" customWidth="1"/>
    <col min="10791" max="10791" width="8.140625" style="2" customWidth="1"/>
    <col min="10792" max="10792" width="41.5703125" style="2" customWidth="1"/>
    <col min="10793" max="10969" width="9.140625" style="2"/>
    <col min="10970" max="10970" width="12.140625" style="2" customWidth="1"/>
    <col min="10971" max="10971" width="44.5703125" style="2" customWidth="1"/>
    <col min="10972" max="10972" width="17.28515625" style="2" customWidth="1"/>
    <col min="10973" max="10973" width="6.28515625" style="2" customWidth="1"/>
    <col min="10974" max="10976" width="10.28515625" style="2" customWidth="1"/>
    <col min="10977" max="10977" width="11.5703125" style="2" customWidth="1"/>
    <col min="10978" max="10978" width="13.42578125" style="2" customWidth="1"/>
    <col min="10979" max="10979" width="12.85546875" style="2" customWidth="1"/>
    <col min="10980" max="10980" width="7.7109375" style="2" customWidth="1"/>
    <col min="10981" max="10981" width="13.85546875" style="2" customWidth="1"/>
    <col min="10982" max="10982" width="12" style="2" customWidth="1"/>
    <col min="10983" max="10983" width="9.28515625" style="2" customWidth="1"/>
    <col min="10984" max="10984" width="19.140625" style="2" customWidth="1"/>
    <col min="10985" max="10986" width="9.5703125" style="2" customWidth="1"/>
    <col min="10987" max="10988" width="8.28515625" style="2" customWidth="1"/>
    <col min="10989" max="10991" width="10" style="2" customWidth="1"/>
    <col min="10992" max="10992" width="10.140625" style="2" customWidth="1"/>
    <col min="10993" max="10993" width="8.7109375" style="2" customWidth="1"/>
    <col min="10994" max="10994" width="6.7109375" style="2" customWidth="1"/>
    <col min="10995" max="10995" width="9.140625" style="2" customWidth="1"/>
    <col min="10996" max="10996" width="12.42578125" style="2" customWidth="1"/>
    <col min="10997" max="11002" width="7" style="2" customWidth="1"/>
    <col min="11003" max="11003" width="11.140625" style="2" customWidth="1"/>
    <col min="11004" max="11004" width="6.7109375" style="2" customWidth="1"/>
    <col min="11005" max="11005" width="11.85546875" style="2" customWidth="1"/>
    <col min="11006" max="11006" width="13.42578125" style="2" customWidth="1"/>
    <col min="11007" max="11007" width="8" style="2" customWidth="1"/>
    <col min="11008" max="11008" width="10.28515625" style="2" customWidth="1"/>
    <col min="11009" max="11009" width="7" style="2" customWidth="1"/>
    <col min="11010" max="11010" width="10.140625" style="2" customWidth="1"/>
    <col min="11011" max="11011" width="11.85546875" style="2" customWidth="1"/>
    <col min="11012" max="11012" width="9" style="2" customWidth="1"/>
    <col min="11013" max="11014" width="8.28515625" style="2" customWidth="1"/>
    <col min="11015" max="11015" width="10.5703125" style="2" customWidth="1"/>
    <col min="11016" max="11016" width="19.28515625" style="2" customWidth="1"/>
    <col min="11017" max="11019" width="8.28515625" style="2" customWidth="1"/>
    <col min="11020" max="11020" width="10" style="2" customWidth="1"/>
    <col min="11021" max="11021" width="11.140625" style="2" customWidth="1"/>
    <col min="11022" max="11024" width="8.28515625" style="2" customWidth="1"/>
    <col min="11025" max="11025" width="9.85546875" style="2" customWidth="1"/>
    <col min="11026" max="11026" width="11.7109375" style="2" customWidth="1"/>
    <col min="11027" max="11029" width="8.28515625" style="2" customWidth="1"/>
    <col min="11030" max="11030" width="10" style="2" customWidth="1"/>
    <col min="11031" max="11031" width="11.140625" style="2" customWidth="1"/>
    <col min="11032" max="11034" width="8.28515625" style="2" customWidth="1"/>
    <col min="11035" max="11035" width="9.85546875" style="2" customWidth="1"/>
    <col min="11036" max="11036" width="11.7109375" style="2" customWidth="1"/>
    <col min="11037" max="11037" width="8.28515625" style="2" customWidth="1"/>
    <col min="11038" max="11038" width="14.5703125" style="2" customWidth="1"/>
    <col min="11039" max="11039" width="7" style="2" customWidth="1"/>
    <col min="11040" max="11040" width="10.85546875" style="2" customWidth="1"/>
    <col min="11041" max="11041" width="12.85546875" style="2" customWidth="1"/>
    <col min="11042" max="11042" width="8.42578125" style="2" customWidth="1"/>
    <col min="11043" max="11043" width="13" style="2" customWidth="1"/>
    <col min="11044" max="11044" width="6.7109375" style="2" customWidth="1"/>
    <col min="11045" max="11045" width="10.7109375" style="2" customWidth="1"/>
    <col min="11046" max="11046" width="11.85546875" style="2" customWidth="1"/>
    <col min="11047" max="11047" width="8.140625" style="2" customWidth="1"/>
    <col min="11048" max="11048" width="41.5703125" style="2" customWidth="1"/>
    <col min="11049" max="11225" width="9.140625" style="2"/>
    <col min="11226" max="11226" width="12.140625" style="2" customWidth="1"/>
    <col min="11227" max="11227" width="44.5703125" style="2" customWidth="1"/>
    <col min="11228" max="11228" width="17.28515625" style="2" customWidth="1"/>
    <col min="11229" max="11229" width="6.28515625" style="2" customWidth="1"/>
    <col min="11230" max="11232" width="10.28515625" style="2" customWidth="1"/>
    <col min="11233" max="11233" width="11.5703125" style="2" customWidth="1"/>
    <col min="11234" max="11234" width="13.42578125" style="2" customWidth="1"/>
    <col min="11235" max="11235" width="12.85546875" style="2" customWidth="1"/>
    <col min="11236" max="11236" width="7.7109375" style="2" customWidth="1"/>
    <col min="11237" max="11237" width="13.85546875" style="2" customWidth="1"/>
    <col min="11238" max="11238" width="12" style="2" customWidth="1"/>
    <col min="11239" max="11239" width="9.28515625" style="2" customWidth="1"/>
    <col min="11240" max="11240" width="19.140625" style="2" customWidth="1"/>
    <col min="11241" max="11242" width="9.5703125" style="2" customWidth="1"/>
    <col min="11243" max="11244" width="8.28515625" style="2" customWidth="1"/>
    <col min="11245" max="11247" width="10" style="2" customWidth="1"/>
    <col min="11248" max="11248" width="10.140625" style="2" customWidth="1"/>
    <col min="11249" max="11249" width="8.7109375" style="2" customWidth="1"/>
    <col min="11250" max="11250" width="6.7109375" style="2" customWidth="1"/>
    <col min="11251" max="11251" width="9.140625" style="2" customWidth="1"/>
    <col min="11252" max="11252" width="12.42578125" style="2" customWidth="1"/>
    <col min="11253" max="11258" width="7" style="2" customWidth="1"/>
    <col min="11259" max="11259" width="11.140625" style="2" customWidth="1"/>
    <col min="11260" max="11260" width="6.7109375" style="2" customWidth="1"/>
    <col min="11261" max="11261" width="11.85546875" style="2" customWidth="1"/>
    <col min="11262" max="11262" width="13.42578125" style="2" customWidth="1"/>
    <col min="11263" max="11263" width="8" style="2" customWidth="1"/>
    <col min="11264" max="11264" width="10.28515625" style="2" customWidth="1"/>
    <col min="11265" max="11265" width="7" style="2" customWidth="1"/>
    <col min="11266" max="11266" width="10.140625" style="2" customWidth="1"/>
    <col min="11267" max="11267" width="11.85546875" style="2" customWidth="1"/>
    <col min="11268" max="11268" width="9" style="2" customWidth="1"/>
    <col min="11269" max="11270" width="8.28515625" style="2" customWidth="1"/>
    <col min="11271" max="11271" width="10.5703125" style="2" customWidth="1"/>
    <col min="11272" max="11272" width="19.28515625" style="2" customWidth="1"/>
    <col min="11273" max="11275" width="8.28515625" style="2" customWidth="1"/>
    <col min="11276" max="11276" width="10" style="2" customWidth="1"/>
    <col min="11277" max="11277" width="11.140625" style="2" customWidth="1"/>
    <col min="11278" max="11280" width="8.28515625" style="2" customWidth="1"/>
    <col min="11281" max="11281" width="9.85546875" style="2" customWidth="1"/>
    <col min="11282" max="11282" width="11.7109375" style="2" customWidth="1"/>
    <col min="11283" max="11285" width="8.28515625" style="2" customWidth="1"/>
    <col min="11286" max="11286" width="10" style="2" customWidth="1"/>
    <col min="11287" max="11287" width="11.140625" style="2" customWidth="1"/>
    <col min="11288" max="11290" width="8.28515625" style="2" customWidth="1"/>
    <col min="11291" max="11291" width="9.85546875" style="2" customWidth="1"/>
    <col min="11292" max="11292" width="11.7109375" style="2" customWidth="1"/>
    <col min="11293" max="11293" width="8.28515625" style="2" customWidth="1"/>
    <col min="11294" max="11294" width="14.5703125" style="2" customWidth="1"/>
    <col min="11295" max="11295" width="7" style="2" customWidth="1"/>
    <col min="11296" max="11296" width="10.85546875" style="2" customWidth="1"/>
    <col min="11297" max="11297" width="12.85546875" style="2" customWidth="1"/>
    <col min="11298" max="11298" width="8.42578125" style="2" customWidth="1"/>
    <col min="11299" max="11299" width="13" style="2" customWidth="1"/>
    <col min="11300" max="11300" width="6.7109375" style="2" customWidth="1"/>
    <col min="11301" max="11301" width="10.7109375" style="2" customWidth="1"/>
    <col min="11302" max="11302" width="11.85546875" style="2" customWidth="1"/>
    <col min="11303" max="11303" width="8.140625" style="2" customWidth="1"/>
    <col min="11304" max="11304" width="41.5703125" style="2" customWidth="1"/>
    <col min="11305" max="11481" width="9.140625" style="2"/>
    <col min="11482" max="11482" width="12.140625" style="2" customWidth="1"/>
    <col min="11483" max="11483" width="44.5703125" style="2" customWidth="1"/>
    <col min="11484" max="11484" width="17.28515625" style="2" customWidth="1"/>
    <col min="11485" max="11485" width="6.28515625" style="2" customWidth="1"/>
    <col min="11486" max="11488" width="10.28515625" style="2" customWidth="1"/>
    <col min="11489" max="11489" width="11.5703125" style="2" customWidth="1"/>
    <col min="11490" max="11490" width="13.42578125" style="2" customWidth="1"/>
    <col min="11491" max="11491" width="12.85546875" style="2" customWidth="1"/>
    <col min="11492" max="11492" width="7.7109375" style="2" customWidth="1"/>
    <col min="11493" max="11493" width="13.85546875" style="2" customWidth="1"/>
    <col min="11494" max="11494" width="12" style="2" customWidth="1"/>
    <col min="11495" max="11495" width="9.28515625" style="2" customWidth="1"/>
    <col min="11496" max="11496" width="19.140625" style="2" customWidth="1"/>
    <col min="11497" max="11498" width="9.5703125" style="2" customWidth="1"/>
    <col min="11499" max="11500" width="8.28515625" style="2" customWidth="1"/>
    <col min="11501" max="11503" width="10" style="2" customWidth="1"/>
    <col min="11504" max="11504" width="10.140625" style="2" customWidth="1"/>
    <col min="11505" max="11505" width="8.7109375" style="2" customWidth="1"/>
    <col min="11506" max="11506" width="6.7109375" style="2" customWidth="1"/>
    <col min="11507" max="11507" width="9.140625" style="2" customWidth="1"/>
    <col min="11508" max="11508" width="12.42578125" style="2" customWidth="1"/>
    <col min="11509" max="11514" width="7" style="2" customWidth="1"/>
    <col min="11515" max="11515" width="11.140625" style="2" customWidth="1"/>
    <col min="11516" max="11516" width="6.7109375" style="2" customWidth="1"/>
    <col min="11517" max="11517" width="11.85546875" style="2" customWidth="1"/>
    <col min="11518" max="11518" width="13.42578125" style="2" customWidth="1"/>
    <col min="11519" max="11519" width="8" style="2" customWidth="1"/>
    <col min="11520" max="11520" width="10.28515625" style="2" customWidth="1"/>
    <col min="11521" max="11521" width="7" style="2" customWidth="1"/>
    <col min="11522" max="11522" width="10.140625" style="2" customWidth="1"/>
    <col min="11523" max="11523" width="11.85546875" style="2" customWidth="1"/>
    <col min="11524" max="11524" width="9" style="2" customWidth="1"/>
    <col min="11525" max="11526" width="8.28515625" style="2" customWidth="1"/>
    <col min="11527" max="11527" width="10.5703125" style="2" customWidth="1"/>
    <col min="11528" max="11528" width="19.28515625" style="2" customWidth="1"/>
    <col min="11529" max="11531" width="8.28515625" style="2" customWidth="1"/>
    <col min="11532" max="11532" width="10" style="2" customWidth="1"/>
    <col min="11533" max="11533" width="11.140625" style="2" customWidth="1"/>
    <col min="11534" max="11536" width="8.28515625" style="2" customWidth="1"/>
    <col min="11537" max="11537" width="9.85546875" style="2" customWidth="1"/>
    <col min="11538" max="11538" width="11.7109375" style="2" customWidth="1"/>
    <col min="11539" max="11541" width="8.28515625" style="2" customWidth="1"/>
    <col min="11542" max="11542" width="10" style="2" customWidth="1"/>
    <col min="11543" max="11543" width="11.140625" style="2" customWidth="1"/>
    <col min="11544" max="11546" width="8.28515625" style="2" customWidth="1"/>
    <col min="11547" max="11547" width="9.85546875" style="2" customWidth="1"/>
    <col min="11548" max="11548" width="11.7109375" style="2" customWidth="1"/>
    <col min="11549" max="11549" width="8.28515625" style="2" customWidth="1"/>
    <col min="11550" max="11550" width="14.5703125" style="2" customWidth="1"/>
    <col min="11551" max="11551" width="7" style="2" customWidth="1"/>
    <col min="11552" max="11552" width="10.85546875" style="2" customWidth="1"/>
    <col min="11553" max="11553" width="12.85546875" style="2" customWidth="1"/>
    <col min="11554" max="11554" width="8.42578125" style="2" customWidth="1"/>
    <col min="11555" max="11555" width="13" style="2" customWidth="1"/>
    <col min="11556" max="11556" width="6.7109375" style="2" customWidth="1"/>
    <col min="11557" max="11557" width="10.7109375" style="2" customWidth="1"/>
    <col min="11558" max="11558" width="11.85546875" style="2" customWidth="1"/>
    <col min="11559" max="11559" width="8.140625" style="2" customWidth="1"/>
    <col min="11560" max="11560" width="41.5703125" style="2" customWidth="1"/>
    <col min="11561" max="11737" width="9.140625" style="2"/>
    <col min="11738" max="11738" width="12.140625" style="2" customWidth="1"/>
    <col min="11739" max="11739" width="44.5703125" style="2" customWidth="1"/>
    <col min="11740" max="11740" width="17.28515625" style="2" customWidth="1"/>
    <col min="11741" max="11741" width="6.28515625" style="2" customWidth="1"/>
    <col min="11742" max="11744" width="10.28515625" style="2" customWidth="1"/>
    <col min="11745" max="11745" width="11.5703125" style="2" customWidth="1"/>
    <col min="11746" max="11746" width="13.42578125" style="2" customWidth="1"/>
    <col min="11747" max="11747" width="12.85546875" style="2" customWidth="1"/>
    <col min="11748" max="11748" width="7.7109375" style="2" customWidth="1"/>
    <col min="11749" max="11749" width="13.85546875" style="2" customWidth="1"/>
    <col min="11750" max="11750" width="12" style="2" customWidth="1"/>
    <col min="11751" max="11751" width="9.28515625" style="2" customWidth="1"/>
    <col min="11752" max="11752" width="19.140625" style="2" customWidth="1"/>
    <col min="11753" max="11754" width="9.5703125" style="2" customWidth="1"/>
    <col min="11755" max="11756" width="8.28515625" style="2" customWidth="1"/>
    <col min="11757" max="11759" width="10" style="2" customWidth="1"/>
    <col min="11760" max="11760" width="10.140625" style="2" customWidth="1"/>
    <col min="11761" max="11761" width="8.7109375" style="2" customWidth="1"/>
    <col min="11762" max="11762" width="6.7109375" style="2" customWidth="1"/>
    <col min="11763" max="11763" width="9.140625" style="2" customWidth="1"/>
    <col min="11764" max="11764" width="12.42578125" style="2" customWidth="1"/>
    <col min="11765" max="11770" width="7" style="2" customWidth="1"/>
    <col min="11771" max="11771" width="11.140625" style="2" customWidth="1"/>
    <col min="11772" max="11772" width="6.7109375" style="2" customWidth="1"/>
    <col min="11773" max="11773" width="11.85546875" style="2" customWidth="1"/>
    <col min="11774" max="11774" width="13.42578125" style="2" customWidth="1"/>
    <col min="11775" max="11775" width="8" style="2" customWidth="1"/>
    <col min="11776" max="11776" width="10.28515625" style="2" customWidth="1"/>
    <col min="11777" max="11777" width="7" style="2" customWidth="1"/>
    <col min="11778" max="11778" width="10.140625" style="2" customWidth="1"/>
    <col min="11779" max="11779" width="11.85546875" style="2" customWidth="1"/>
    <col min="11780" max="11780" width="9" style="2" customWidth="1"/>
    <col min="11781" max="11782" width="8.28515625" style="2" customWidth="1"/>
    <col min="11783" max="11783" width="10.5703125" style="2" customWidth="1"/>
    <col min="11784" max="11784" width="19.28515625" style="2" customWidth="1"/>
    <col min="11785" max="11787" width="8.28515625" style="2" customWidth="1"/>
    <col min="11788" max="11788" width="10" style="2" customWidth="1"/>
    <col min="11789" max="11789" width="11.140625" style="2" customWidth="1"/>
    <col min="11790" max="11792" width="8.28515625" style="2" customWidth="1"/>
    <col min="11793" max="11793" width="9.85546875" style="2" customWidth="1"/>
    <col min="11794" max="11794" width="11.7109375" style="2" customWidth="1"/>
    <col min="11795" max="11797" width="8.28515625" style="2" customWidth="1"/>
    <col min="11798" max="11798" width="10" style="2" customWidth="1"/>
    <col min="11799" max="11799" width="11.140625" style="2" customWidth="1"/>
    <col min="11800" max="11802" width="8.28515625" style="2" customWidth="1"/>
    <col min="11803" max="11803" width="9.85546875" style="2" customWidth="1"/>
    <col min="11804" max="11804" width="11.7109375" style="2" customWidth="1"/>
    <col min="11805" max="11805" width="8.28515625" style="2" customWidth="1"/>
    <col min="11806" max="11806" width="14.5703125" style="2" customWidth="1"/>
    <col min="11807" max="11807" width="7" style="2" customWidth="1"/>
    <col min="11808" max="11808" width="10.85546875" style="2" customWidth="1"/>
    <col min="11809" max="11809" width="12.85546875" style="2" customWidth="1"/>
    <col min="11810" max="11810" width="8.42578125" style="2" customWidth="1"/>
    <col min="11811" max="11811" width="13" style="2" customWidth="1"/>
    <col min="11812" max="11812" width="6.7109375" style="2" customWidth="1"/>
    <col min="11813" max="11813" width="10.7109375" style="2" customWidth="1"/>
    <col min="11814" max="11814" width="11.85546875" style="2" customWidth="1"/>
    <col min="11815" max="11815" width="8.140625" style="2" customWidth="1"/>
    <col min="11816" max="11816" width="41.5703125" style="2" customWidth="1"/>
    <col min="11817" max="11993" width="9.140625" style="2"/>
    <col min="11994" max="11994" width="12.140625" style="2" customWidth="1"/>
    <col min="11995" max="11995" width="44.5703125" style="2" customWidth="1"/>
    <col min="11996" max="11996" width="17.28515625" style="2" customWidth="1"/>
    <col min="11997" max="11997" width="6.28515625" style="2" customWidth="1"/>
    <col min="11998" max="12000" width="10.28515625" style="2" customWidth="1"/>
    <col min="12001" max="12001" width="11.5703125" style="2" customWidth="1"/>
    <col min="12002" max="12002" width="13.42578125" style="2" customWidth="1"/>
    <col min="12003" max="12003" width="12.85546875" style="2" customWidth="1"/>
    <col min="12004" max="12004" width="7.7109375" style="2" customWidth="1"/>
    <col min="12005" max="12005" width="13.85546875" style="2" customWidth="1"/>
    <col min="12006" max="12006" width="12" style="2" customWidth="1"/>
    <col min="12007" max="12007" width="9.28515625" style="2" customWidth="1"/>
    <col min="12008" max="12008" width="19.140625" style="2" customWidth="1"/>
    <col min="12009" max="12010" width="9.5703125" style="2" customWidth="1"/>
    <col min="12011" max="12012" width="8.28515625" style="2" customWidth="1"/>
    <col min="12013" max="12015" width="10" style="2" customWidth="1"/>
    <col min="12016" max="12016" width="10.140625" style="2" customWidth="1"/>
    <col min="12017" max="12017" width="8.7109375" style="2" customWidth="1"/>
    <col min="12018" max="12018" width="6.7109375" style="2" customWidth="1"/>
    <col min="12019" max="12019" width="9.140625" style="2" customWidth="1"/>
    <col min="12020" max="12020" width="12.42578125" style="2" customWidth="1"/>
    <col min="12021" max="12026" width="7" style="2" customWidth="1"/>
    <col min="12027" max="12027" width="11.140625" style="2" customWidth="1"/>
    <col min="12028" max="12028" width="6.7109375" style="2" customWidth="1"/>
    <col min="12029" max="12029" width="11.85546875" style="2" customWidth="1"/>
    <col min="12030" max="12030" width="13.42578125" style="2" customWidth="1"/>
    <col min="12031" max="12031" width="8" style="2" customWidth="1"/>
    <col min="12032" max="12032" width="10.28515625" style="2" customWidth="1"/>
    <col min="12033" max="12033" width="7" style="2" customWidth="1"/>
    <col min="12034" max="12034" width="10.140625" style="2" customWidth="1"/>
    <col min="12035" max="12035" width="11.85546875" style="2" customWidth="1"/>
    <col min="12036" max="12036" width="9" style="2" customWidth="1"/>
    <col min="12037" max="12038" width="8.28515625" style="2" customWidth="1"/>
    <col min="12039" max="12039" width="10.5703125" style="2" customWidth="1"/>
    <col min="12040" max="12040" width="19.28515625" style="2" customWidth="1"/>
    <col min="12041" max="12043" width="8.28515625" style="2" customWidth="1"/>
    <col min="12044" max="12044" width="10" style="2" customWidth="1"/>
    <col min="12045" max="12045" width="11.140625" style="2" customWidth="1"/>
    <col min="12046" max="12048" width="8.28515625" style="2" customWidth="1"/>
    <col min="12049" max="12049" width="9.85546875" style="2" customWidth="1"/>
    <col min="12050" max="12050" width="11.7109375" style="2" customWidth="1"/>
    <col min="12051" max="12053" width="8.28515625" style="2" customWidth="1"/>
    <col min="12054" max="12054" width="10" style="2" customWidth="1"/>
    <col min="12055" max="12055" width="11.140625" style="2" customWidth="1"/>
    <col min="12056" max="12058" width="8.28515625" style="2" customWidth="1"/>
    <col min="12059" max="12059" width="9.85546875" style="2" customWidth="1"/>
    <col min="12060" max="12060" width="11.7109375" style="2" customWidth="1"/>
    <col min="12061" max="12061" width="8.28515625" style="2" customWidth="1"/>
    <col min="12062" max="12062" width="14.5703125" style="2" customWidth="1"/>
    <col min="12063" max="12063" width="7" style="2" customWidth="1"/>
    <col min="12064" max="12064" width="10.85546875" style="2" customWidth="1"/>
    <col min="12065" max="12065" width="12.85546875" style="2" customWidth="1"/>
    <col min="12066" max="12066" width="8.42578125" style="2" customWidth="1"/>
    <col min="12067" max="12067" width="13" style="2" customWidth="1"/>
    <col min="12068" max="12068" width="6.7109375" style="2" customWidth="1"/>
    <col min="12069" max="12069" width="10.7109375" style="2" customWidth="1"/>
    <col min="12070" max="12070" width="11.85546875" style="2" customWidth="1"/>
    <col min="12071" max="12071" width="8.140625" style="2" customWidth="1"/>
    <col min="12072" max="12072" width="41.5703125" style="2" customWidth="1"/>
    <col min="12073" max="12249" width="9.140625" style="2"/>
    <col min="12250" max="12250" width="12.140625" style="2" customWidth="1"/>
    <col min="12251" max="12251" width="44.5703125" style="2" customWidth="1"/>
    <col min="12252" max="12252" width="17.28515625" style="2" customWidth="1"/>
    <col min="12253" max="12253" width="6.28515625" style="2" customWidth="1"/>
    <col min="12254" max="12256" width="10.28515625" style="2" customWidth="1"/>
    <col min="12257" max="12257" width="11.5703125" style="2" customWidth="1"/>
    <col min="12258" max="12258" width="13.42578125" style="2" customWidth="1"/>
    <col min="12259" max="12259" width="12.85546875" style="2" customWidth="1"/>
    <col min="12260" max="12260" width="7.7109375" style="2" customWidth="1"/>
    <col min="12261" max="12261" width="13.85546875" style="2" customWidth="1"/>
    <col min="12262" max="12262" width="12" style="2" customWidth="1"/>
    <col min="12263" max="12263" width="9.28515625" style="2" customWidth="1"/>
    <col min="12264" max="12264" width="19.140625" style="2" customWidth="1"/>
    <col min="12265" max="12266" width="9.5703125" style="2" customWidth="1"/>
    <col min="12267" max="12268" width="8.28515625" style="2" customWidth="1"/>
    <col min="12269" max="12271" width="10" style="2" customWidth="1"/>
    <col min="12272" max="12272" width="10.140625" style="2" customWidth="1"/>
    <col min="12273" max="12273" width="8.7109375" style="2" customWidth="1"/>
    <col min="12274" max="12274" width="6.7109375" style="2" customWidth="1"/>
    <col min="12275" max="12275" width="9.140625" style="2" customWidth="1"/>
    <col min="12276" max="12276" width="12.42578125" style="2" customWidth="1"/>
    <col min="12277" max="12282" width="7" style="2" customWidth="1"/>
    <col min="12283" max="12283" width="11.140625" style="2" customWidth="1"/>
    <col min="12284" max="12284" width="6.7109375" style="2" customWidth="1"/>
    <col min="12285" max="12285" width="11.85546875" style="2" customWidth="1"/>
    <col min="12286" max="12286" width="13.42578125" style="2" customWidth="1"/>
    <col min="12287" max="12287" width="8" style="2" customWidth="1"/>
    <col min="12288" max="12288" width="10.28515625" style="2" customWidth="1"/>
    <col min="12289" max="12289" width="7" style="2" customWidth="1"/>
    <col min="12290" max="12290" width="10.140625" style="2" customWidth="1"/>
    <col min="12291" max="12291" width="11.85546875" style="2" customWidth="1"/>
    <col min="12292" max="12292" width="9" style="2" customWidth="1"/>
    <col min="12293" max="12294" width="8.28515625" style="2" customWidth="1"/>
    <col min="12295" max="12295" width="10.5703125" style="2" customWidth="1"/>
    <col min="12296" max="12296" width="19.28515625" style="2" customWidth="1"/>
    <col min="12297" max="12299" width="8.28515625" style="2" customWidth="1"/>
    <col min="12300" max="12300" width="10" style="2" customWidth="1"/>
    <col min="12301" max="12301" width="11.140625" style="2" customWidth="1"/>
    <col min="12302" max="12304" width="8.28515625" style="2" customWidth="1"/>
    <col min="12305" max="12305" width="9.85546875" style="2" customWidth="1"/>
    <col min="12306" max="12306" width="11.7109375" style="2" customWidth="1"/>
    <col min="12307" max="12309" width="8.28515625" style="2" customWidth="1"/>
    <col min="12310" max="12310" width="10" style="2" customWidth="1"/>
    <col min="12311" max="12311" width="11.140625" style="2" customWidth="1"/>
    <col min="12312" max="12314" width="8.28515625" style="2" customWidth="1"/>
    <col min="12315" max="12315" width="9.85546875" style="2" customWidth="1"/>
    <col min="12316" max="12316" width="11.7109375" style="2" customWidth="1"/>
    <col min="12317" max="12317" width="8.28515625" style="2" customWidth="1"/>
    <col min="12318" max="12318" width="14.5703125" style="2" customWidth="1"/>
    <col min="12319" max="12319" width="7" style="2" customWidth="1"/>
    <col min="12320" max="12320" width="10.85546875" style="2" customWidth="1"/>
    <col min="12321" max="12321" width="12.85546875" style="2" customWidth="1"/>
    <col min="12322" max="12322" width="8.42578125" style="2" customWidth="1"/>
    <col min="12323" max="12323" width="13" style="2" customWidth="1"/>
    <col min="12324" max="12324" width="6.7109375" style="2" customWidth="1"/>
    <col min="12325" max="12325" width="10.7109375" style="2" customWidth="1"/>
    <col min="12326" max="12326" width="11.85546875" style="2" customWidth="1"/>
    <col min="12327" max="12327" width="8.140625" style="2" customWidth="1"/>
    <col min="12328" max="12328" width="41.5703125" style="2" customWidth="1"/>
    <col min="12329" max="12505" width="9.140625" style="2"/>
    <col min="12506" max="12506" width="12.140625" style="2" customWidth="1"/>
    <col min="12507" max="12507" width="44.5703125" style="2" customWidth="1"/>
    <col min="12508" max="12508" width="17.28515625" style="2" customWidth="1"/>
    <col min="12509" max="12509" width="6.28515625" style="2" customWidth="1"/>
    <col min="12510" max="12512" width="10.28515625" style="2" customWidth="1"/>
    <col min="12513" max="12513" width="11.5703125" style="2" customWidth="1"/>
    <col min="12514" max="12514" width="13.42578125" style="2" customWidth="1"/>
    <col min="12515" max="12515" width="12.85546875" style="2" customWidth="1"/>
    <col min="12516" max="12516" width="7.7109375" style="2" customWidth="1"/>
    <col min="12517" max="12517" width="13.85546875" style="2" customWidth="1"/>
    <col min="12518" max="12518" width="12" style="2" customWidth="1"/>
    <col min="12519" max="12519" width="9.28515625" style="2" customWidth="1"/>
    <col min="12520" max="12520" width="19.140625" style="2" customWidth="1"/>
    <col min="12521" max="12522" width="9.5703125" style="2" customWidth="1"/>
    <col min="12523" max="12524" width="8.28515625" style="2" customWidth="1"/>
    <col min="12525" max="12527" width="10" style="2" customWidth="1"/>
    <col min="12528" max="12528" width="10.140625" style="2" customWidth="1"/>
    <col min="12529" max="12529" width="8.7109375" style="2" customWidth="1"/>
    <col min="12530" max="12530" width="6.7109375" style="2" customWidth="1"/>
    <col min="12531" max="12531" width="9.140625" style="2" customWidth="1"/>
    <col min="12532" max="12532" width="12.42578125" style="2" customWidth="1"/>
    <col min="12533" max="12538" width="7" style="2" customWidth="1"/>
    <col min="12539" max="12539" width="11.140625" style="2" customWidth="1"/>
    <col min="12540" max="12540" width="6.7109375" style="2" customWidth="1"/>
    <col min="12541" max="12541" width="11.85546875" style="2" customWidth="1"/>
    <col min="12542" max="12542" width="13.42578125" style="2" customWidth="1"/>
    <col min="12543" max="12543" width="8" style="2" customWidth="1"/>
    <col min="12544" max="12544" width="10.28515625" style="2" customWidth="1"/>
    <col min="12545" max="12545" width="7" style="2" customWidth="1"/>
    <col min="12546" max="12546" width="10.140625" style="2" customWidth="1"/>
    <col min="12547" max="12547" width="11.85546875" style="2" customWidth="1"/>
    <col min="12548" max="12548" width="9" style="2" customWidth="1"/>
    <col min="12549" max="12550" width="8.28515625" style="2" customWidth="1"/>
    <col min="12551" max="12551" width="10.5703125" style="2" customWidth="1"/>
    <col min="12552" max="12552" width="19.28515625" style="2" customWidth="1"/>
    <col min="12553" max="12555" width="8.28515625" style="2" customWidth="1"/>
    <col min="12556" max="12556" width="10" style="2" customWidth="1"/>
    <col min="12557" max="12557" width="11.140625" style="2" customWidth="1"/>
    <col min="12558" max="12560" width="8.28515625" style="2" customWidth="1"/>
    <col min="12561" max="12561" width="9.85546875" style="2" customWidth="1"/>
    <col min="12562" max="12562" width="11.7109375" style="2" customWidth="1"/>
    <col min="12563" max="12565" width="8.28515625" style="2" customWidth="1"/>
    <col min="12566" max="12566" width="10" style="2" customWidth="1"/>
    <col min="12567" max="12567" width="11.140625" style="2" customWidth="1"/>
    <col min="12568" max="12570" width="8.28515625" style="2" customWidth="1"/>
    <col min="12571" max="12571" width="9.85546875" style="2" customWidth="1"/>
    <col min="12572" max="12572" width="11.7109375" style="2" customWidth="1"/>
    <col min="12573" max="12573" width="8.28515625" style="2" customWidth="1"/>
    <col min="12574" max="12574" width="14.5703125" style="2" customWidth="1"/>
    <col min="12575" max="12575" width="7" style="2" customWidth="1"/>
    <col min="12576" max="12576" width="10.85546875" style="2" customWidth="1"/>
    <col min="12577" max="12577" width="12.85546875" style="2" customWidth="1"/>
    <col min="12578" max="12578" width="8.42578125" style="2" customWidth="1"/>
    <col min="12579" max="12579" width="13" style="2" customWidth="1"/>
    <col min="12580" max="12580" width="6.7109375" style="2" customWidth="1"/>
    <col min="12581" max="12581" width="10.7109375" style="2" customWidth="1"/>
    <col min="12582" max="12582" width="11.85546875" style="2" customWidth="1"/>
    <col min="12583" max="12583" width="8.140625" style="2" customWidth="1"/>
    <col min="12584" max="12584" width="41.5703125" style="2" customWidth="1"/>
    <col min="12585" max="12761" width="9.140625" style="2"/>
    <col min="12762" max="12762" width="12.140625" style="2" customWidth="1"/>
    <col min="12763" max="12763" width="44.5703125" style="2" customWidth="1"/>
    <col min="12764" max="12764" width="17.28515625" style="2" customWidth="1"/>
    <col min="12765" max="12765" width="6.28515625" style="2" customWidth="1"/>
    <col min="12766" max="12768" width="10.28515625" style="2" customWidth="1"/>
    <col min="12769" max="12769" width="11.5703125" style="2" customWidth="1"/>
    <col min="12770" max="12770" width="13.42578125" style="2" customWidth="1"/>
    <col min="12771" max="12771" width="12.85546875" style="2" customWidth="1"/>
    <col min="12772" max="12772" width="7.7109375" style="2" customWidth="1"/>
    <col min="12773" max="12773" width="13.85546875" style="2" customWidth="1"/>
    <col min="12774" max="12774" width="12" style="2" customWidth="1"/>
    <col min="12775" max="12775" width="9.28515625" style="2" customWidth="1"/>
    <col min="12776" max="12776" width="19.140625" style="2" customWidth="1"/>
    <col min="12777" max="12778" width="9.5703125" style="2" customWidth="1"/>
    <col min="12779" max="12780" width="8.28515625" style="2" customWidth="1"/>
    <col min="12781" max="12783" width="10" style="2" customWidth="1"/>
    <col min="12784" max="12784" width="10.140625" style="2" customWidth="1"/>
    <col min="12785" max="12785" width="8.7109375" style="2" customWidth="1"/>
    <col min="12786" max="12786" width="6.7109375" style="2" customWidth="1"/>
    <col min="12787" max="12787" width="9.140625" style="2" customWidth="1"/>
    <col min="12788" max="12788" width="12.42578125" style="2" customWidth="1"/>
    <col min="12789" max="12794" width="7" style="2" customWidth="1"/>
    <col min="12795" max="12795" width="11.140625" style="2" customWidth="1"/>
    <col min="12796" max="12796" width="6.7109375" style="2" customWidth="1"/>
    <col min="12797" max="12797" width="11.85546875" style="2" customWidth="1"/>
    <col min="12798" max="12798" width="13.42578125" style="2" customWidth="1"/>
    <col min="12799" max="12799" width="8" style="2" customWidth="1"/>
    <col min="12800" max="12800" width="10.28515625" style="2" customWidth="1"/>
    <col min="12801" max="12801" width="7" style="2" customWidth="1"/>
    <col min="12802" max="12802" width="10.140625" style="2" customWidth="1"/>
    <col min="12803" max="12803" width="11.85546875" style="2" customWidth="1"/>
    <col min="12804" max="12804" width="9" style="2" customWidth="1"/>
    <col min="12805" max="12806" width="8.28515625" style="2" customWidth="1"/>
    <col min="12807" max="12807" width="10.5703125" style="2" customWidth="1"/>
    <col min="12808" max="12808" width="19.28515625" style="2" customWidth="1"/>
    <col min="12809" max="12811" width="8.28515625" style="2" customWidth="1"/>
    <col min="12812" max="12812" width="10" style="2" customWidth="1"/>
    <col min="12813" max="12813" width="11.140625" style="2" customWidth="1"/>
    <col min="12814" max="12816" width="8.28515625" style="2" customWidth="1"/>
    <col min="12817" max="12817" width="9.85546875" style="2" customWidth="1"/>
    <col min="12818" max="12818" width="11.7109375" style="2" customWidth="1"/>
    <col min="12819" max="12821" width="8.28515625" style="2" customWidth="1"/>
    <col min="12822" max="12822" width="10" style="2" customWidth="1"/>
    <col min="12823" max="12823" width="11.140625" style="2" customWidth="1"/>
    <col min="12824" max="12826" width="8.28515625" style="2" customWidth="1"/>
    <col min="12827" max="12827" width="9.85546875" style="2" customWidth="1"/>
    <col min="12828" max="12828" width="11.7109375" style="2" customWidth="1"/>
    <col min="12829" max="12829" width="8.28515625" style="2" customWidth="1"/>
    <col min="12830" max="12830" width="14.5703125" style="2" customWidth="1"/>
    <col min="12831" max="12831" width="7" style="2" customWidth="1"/>
    <col min="12832" max="12832" width="10.85546875" style="2" customWidth="1"/>
    <col min="12833" max="12833" width="12.85546875" style="2" customWidth="1"/>
    <col min="12834" max="12834" width="8.42578125" style="2" customWidth="1"/>
    <col min="12835" max="12835" width="13" style="2" customWidth="1"/>
    <col min="12836" max="12836" width="6.7109375" style="2" customWidth="1"/>
    <col min="12837" max="12837" width="10.7109375" style="2" customWidth="1"/>
    <col min="12838" max="12838" width="11.85546875" style="2" customWidth="1"/>
    <col min="12839" max="12839" width="8.140625" style="2" customWidth="1"/>
    <col min="12840" max="12840" width="41.5703125" style="2" customWidth="1"/>
    <col min="12841" max="13017" width="9.140625" style="2"/>
    <col min="13018" max="13018" width="12.140625" style="2" customWidth="1"/>
    <col min="13019" max="13019" width="44.5703125" style="2" customWidth="1"/>
    <col min="13020" max="13020" width="17.28515625" style="2" customWidth="1"/>
    <col min="13021" max="13021" width="6.28515625" style="2" customWidth="1"/>
    <col min="13022" max="13024" width="10.28515625" style="2" customWidth="1"/>
    <col min="13025" max="13025" width="11.5703125" style="2" customWidth="1"/>
    <col min="13026" max="13026" width="13.42578125" style="2" customWidth="1"/>
    <col min="13027" max="13027" width="12.85546875" style="2" customWidth="1"/>
    <col min="13028" max="13028" width="7.7109375" style="2" customWidth="1"/>
    <col min="13029" max="13029" width="13.85546875" style="2" customWidth="1"/>
    <col min="13030" max="13030" width="12" style="2" customWidth="1"/>
    <col min="13031" max="13031" width="9.28515625" style="2" customWidth="1"/>
    <col min="13032" max="13032" width="19.140625" style="2" customWidth="1"/>
    <col min="13033" max="13034" width="9.5703125" style="2" customWidth="1"/>
    <col min="13035" max="13036" width="8.28515625" style="2" customWidth="1"/>
    <col min="13037" max="13039" width="10" style="2" customWidth="1"/>
    <col min="13040" max="13040" width="10.140625" style="2" customWidth="1"/>
    <col min="13041" max="13041" width="8.7109375" style="2" customWidth="1"/>
    <col min="13042" max="13042" width="6.7109375" style="2" customWidth="1"/>
    <col min="13043" max="13043" width="9.140625" style="2" customWidth="1"/>
    <col min="13044" max="13044" width="12.42578125" style="2" customWidth="1"/>
    <col min="13045" max="13050" width="7" style="2" customWidth="1"/>
    <col min="13051" max="13051" width="11.140625" style="2" customWidth="1"/>
    <col min="13052" max="13052" width="6.7109375" style="2" customWidth="1"/>
    <col min="13053" max="13053" width="11.85546875" style="2" customWidth="1"/>
    <col min="13054" max="13054" width="13.42578125" style="2" customWidth="1"/>
    <col min="13055" max="13055" width="8" style="2" customWidth="1"/>
    <col min="13056" max="13056" width="10.28515625" style="2" customWidth="1"/>
    <col min="13057" max="13057" width="7" style="2" customWidth="1"/>
    <col min="13058" max="13058" width="10.140625" style="2" customWidth="1"/>
    <col min="13059" max="13059" width="11.85546875" style="2" customWidth="1"/>
    <col min="13060" max="13060" width="9" style="2" customWidth="1"/>
    <col min="13061" max="13062" width="8.28515625" style="2" customWidth="1"/>
    <col min="13063" max="13063" width="10.5703125" style="2" customWidth="1"/>
    <col min="13064" max="13064" width="19.28515625" style="2" customWidth="1"/>
    <col min="13065" max="13067" width="8.28515625" style="2" customWidth="1"/>
    <col min="13068" max="13068" width="10" style="2" customWidth="1"/>
    <col min="13069" max="13069" width="11.140625" style="2" customWidth="1"/>
    <col min="13070" max="13072" width="8.28515625" style="2" customWidth="1"/>
    <col min="13073" max="13073" width="9.85546875" style="2" customWidth="1"/>
    <col min="13074" max="13074" width="11.7109375" style="2" customWidth="1"/>
    <col min="13075" max="13077" width="8.28515625" style="2" customWidth="1"/>
    <col min="13078" max="13078" width="10" style="2" customWidth="1"/>
    <col min="13079" max="13079" width="11.140625" style="2" customWidth="1"/>
    <col min="13080" max="13082" width="8.28515625" style="2" customWidth="1"/>
    <col min="13083" max="13083" width="9.85546875" style="2" customWidth="1"/>
    <col min="13084" max="13084" width="11.7109375" style="2" customWidth="1"/>
    <col min="13085" max="13085" width="8.28515625" style="2" customWidth="1"/>
    <col min="13086" max="13086" width="14.5703125" style="2" customWidth="1"/>
    <col min="13087" max="13087" width="7" style="2" customWidth="1"/>
    <col min="13088" max="13088" width="10.85546875" style="2" customWidth="1"/>
    <col min="13089" max="13089" width="12.85546875" style="2" customWidth="1"/>
    <col min="13090" max="13090" width="8.42578125" style="2" customWidth="1"/>
    <col min="13091" max="13091" width="13" style="2" customWidth="1"/>
    <col min="13092" max="13092" width="6.7109375" style="2" customWidth="1"/>
    <col min="13093" max="13093" width="10.7109375" style="2" customWidth="1"/>
    <col min="13094" max="13094" width="11.85546875" style="2" customWidth="1"/>
    <col min="13095" max="13095" width="8.140625" style="2" customWidth="1"/>
    <col min="13096" max="13096" width="41.5703125" style="2" customWidth="1"/>
    <col min="13097" max="13273" width="9.140625" style="2"/>
    <col min="13274" max="13274" width="12.140625" style="2" customWidth="1"/>
    <col min="13275" max="13275" width="44.5703125" style="2" customWidth="1"/>
    <col min="13276" max="13276" width="17.28515625" style="2" customWidth="1"/>
    <col min="13277" max="13277" width="6.28515625" style="2" customWidth="1"/>
    <col min="13278" max="13280" width="10.28515625" style="2" customWidth="1"/>
    <col min="13281" max="13281" width="11.5703125" style="2" customWidth="1"/>
    <col min="13282" max="13282" width="13.42578125" style="2" customWidth="1"/>
    <col min="13283" max="13283" width="12.85546875" style="2" customWidth="1"/>
    <col min="13284" max="13284" width="7.7109375" style="2" customWidth="1"/>
    <col min="13285" max="13285" width="13.85546875" style="2" customWidth="1"/>
    <col min="13286" max="13286" width="12" style="2" customWidth="1"/>
    <col min="13287" max="13287" width="9.28515625" style="2" customWidth="1"/>
    <col min="13288" max="13288" width="19.140625" style="2" customWidth="1"/>
    <col min="13289" max="13290" width="9.5703125" style="2" customWidth="1"/>
    <col min="13291" max="13292" width="8.28515625" style="2" customWidth="1"/>
    <col min="13293" max="13295" width="10" style="2" customWidth="1"/>
    <col min="13296" max="13296" width="10.140625" style="2" customWidth="1"/>
    <col min="13297" max="13297" width="8.7109375" style="2" customWidth="1"/>
    <col min="13298" max="13298" width="6.7109375" style="2" customWidth="1"/>
    <col min="13299" max="13299" width="9.140625" style="2" customWidth="1"/>
    <col min="13300" max="13300" width="12.42578125" style="2" customWidth="1"/>
    <col min="13301" max="13306" width="7" style="2" customWidth="1"/>
    <col min="13307" max="13307" width="11.140625" style="2" customWidth="1"/>
    <col min="13308" max="13308" width="6.7109375" style="2" customWidth="1"/>
    <col min="13309" max="13309" width="11.85546875" style="2" customWidth="1"/>
    <col min="13310" max="13310" width="13.42578125" style="2" customWidth="1"/>
    <col min="13311" max="13311" width="8" style="2" customWidth="1"/>
    <col min="13312" max="13312" width="10.28515625" style="2" customWidth="1"/>
    <col min="13313" max="13313" width="7" style="2" customWidth="1"/>
    <col min="13314" max="13314" width="10.140625" style="2" customWidth="1"/>
    <col min="13315" max="13315" width="11.85546875" style="2" customWidth="1"/>
    <col min="13316" max="13316" width="9" style="2" customWidth="1"/>
    <col min="13317" max="13318" width="8.28515625" style="2" customWidth="1"/>
    <col min="13319" max="13319" width="10.5703125" style="2" customWidth="1"/>
    <col min="13320" max="13320" width="19.28515625" style="2" customWidth="1"/>
    <col min="13321" max="13323" width="8.28515625" style="2" customWidth="1"/>
    <col min="13324" max="13324" width="10" style="2" customWidth="1"/>
    <col min="13325" max="13325" width="11.140625" style="2" customWidth="1"/>
    <col min="13326" max="13328" width="8.28515625" style="2" customWidth="1"/>
    <col min="13329" max="13329" width="9.85546875" style="2" customWidth="1"/>
    <col min="13330" max="13330" width="11.7109375" style="2" customWidth="1"/>
    <col min="13331" max="13333" width="8.28515625" style="2" customWidth="1"/>
    <col min="13334" max="13334" width="10" style="2" customWidth="1"/>
    <col min="13335" max="13335" width="11.140625" style="2" customWidth="1"/>
    <col min="13336" max="13338" width="8.28515625" style="2" customWidth="1"/>
    <col min="13339" max="13339" width="9.85546875" style="2" customWidth="1"/>
    <col min="13340" max="13340" width="11.7109375" style="2" customWidth="1"/>
    <col min="13341" max="13341" width="8.28515625" style="2" customWidth="1"/>
    <col min="13342" max="13342" width="14.5703125" style="2" customWidth="1"/>
    <col min="13343" max="13343" width="7" style="2" customWidth="1"/>
    <col min="13344" max="13344" width="10.85546875" style="2" customWidth="1"/>
    <col min="13345" max="13345" width="12.85546875" style="2" customWidth="1"/>
    <col min="13346" max="13346" width="8.42578125" style="2" customWidth="1"/>
    <col min="13347" max="13347" width="13" style="2" customWidth="1"/>
    <col min="13348" max="13348" width="6.7109375" style="2" customWidth="1"/>
    <col min="13349" max="13349" width="10.7109375" style="2" customWidth="1"/>
    <col min="13350" max="13350" width="11.85546875" style="2" customWidth="1"/>
    <col min="13351" max="13351" width="8.140625" style="2" customWidth="1"/>
    <col min="13352" max="13352" width="41.5703125" style="2" customWidth="1"/>
    <col min="13353" max="13529" width="9.140625" style="2"/>
    <col min="13530" max="13530" width="12.140625" style="2" customWidth="1"/>
    <col min="13531" max="13531" width="44.5703125" style="2" customWidth="1"/>
    <col min="13532" max="13532" width="17.28515625" style="2" customWidth="1"/>
    <col min="13533" max="13533" width="6.28515625" style="2" customWidth="1"/>
    <col min="13534" max="13536" width="10.28515625" style="2" customWidth="1"/>
    <col min="13537" max="13537" width="11.5703125" style="2" customWidth="1"/>
    <col min="13538" max="13538" width="13.42578125" style="2" customWidth="1"/>
    <col min="13539" max="13539" width="12.85546875" style="2" customWidth="1"/>
    <col min="13540" max="13540" width="7.7109375" style="2" customWidth="1"/>
    <col min="13541" max="13541" width="13.85546875" style="2" customWidth="1"/>
    <col min="13542" max="13542" width="12" style="2" customWidth="1"/>
    <col min="13543" max="13543" width="9.28515625" style="2" customWidth="1"/>
    <col min="13544" max="13544" width="19.140625" style="2" customWidth="1"/>
    <col min="13545" max="13546" width="9.5703125" style="2" customWidth="1"/>
    <col min="13547" max="13548" width="8.28515625" style="2" customWidth="1"/>
    <col min="13549" max="13551" width="10" style="2" customWidth="1"/>
    <col min="13552" max="13552" width="10.140625" style="2" customWidth="1"/>
    <col min="13553" max="13553" width="8.7109375" style="2" customWidth="1"/>
    <col min="13554" max="13554" width="6.7109375" style="2" customWidth="1"/>
    <col min="13555" max="13555" width="9.140625" style="2" customWidth="1"/>
    <col min="13556" max="13556" width="12.42578125" style="2" customWidth="1"/>
    <col min="13557" max="13562" width="7" style="2" customWidth="1"/>
    <col min="13563" max="13563" width="11.140625" style="2" customWidth="1"/>
    <col min="13564" max="13564" width="6.7109375" style="2" customWidth="1"/>
    <col min="13565" max="13565" width="11.85546875" style="2" customWidth="1"/>
    <col min="13566" max="13566" width="13.42578125" style="2" customWidth="1"/>
    <col min="13567" max="13567" width="8" style="2" customWidth="1"/>
    <col min="13568" max="13568" width="10.28515625" style="2" customWidth="1"/>
    <col min="13569" max="13569" width="7" style="2" customWidth="1"/>
    <col min="13570" max="13570" width="10.140625" style="2" customWidth="1"/>
    <col min="13571" max="13571" width="11.85546875" style="2" customWidth="1"/>
    <col min="13572" max="13572" width="9" style="2" customWidth="1"/>
    <col min="13573" max="13574" width="8.28515625" style="2" customWidth="1"/>
    <col min="13575" max="13575" width="10.5703125" style="2" customWidth="1"/>
    <col min="13576" max="13576" width="19.28515625" style="2" customWidth="1"/>
    <col min="13577" max="13579" width="8.28515625" style="2" customWidth="1"/>
    <col min="13580" max="13580" width="10" style="2" customWidth="1"/>
    <col min="13581" max="13581" width="11.140625" style="2" customWidth="1"/>
    <col min="13582" max="13584" width="8.28515625" style="2" customWidth="1"/>
    <col min="13585" max="13585" width="9.85546875" style="2" customWidth="1"/>
    <col min="13586" max="13586" width="11.7109375" style="2" customWidth="1"/>
    <col min="13587" max="13589" width="8.28515625" style="2" customWidth="1"/>
    <col min="13590" max="13590" width="10" style="2" customWidth="1"/>
    <col min="13591" max="13591" width="11.140625" style="2" customWidth="1"/>
    <col min="13592" max="13594" width="8.28515625" style="2" customWidth="1"/>
    <col min="13595" max="13595" width="9.85546875" style="2" customWidth="1"/>
    <col min="13596" max="13596" width="11.7109375" style="2" customWidth="1"/>
    <col min="13597" max="13597" width="8.28515625" style="2" customWidth="1"/>
    <col min="13598" max="13598" width="14.5703125" style="2" customWidth="1"/>
    <col min="13599" max="13599" width="7" style="2" customWidth="1"/>
    <col min="13600" max="13600" width="10.85546875" style="2" customWidth="1"/>
    <col min="13601" max="13601" width="12.85546875" style="2" customWidth="1"/>
    <col min="13602" max="13602" width="8.42578125" style="2" customWidth="1"/>
    <col min="13603" max="13603" width="13" style="2" customWidth="1"/>
    <col min="13604" max="13604" width="6.7109375" style="2" customWidth="1"/>
    <col min="13605" max="13605" width="10.7109375" style="2" customWidth="1"/>
    <col min="13606" max="13606" width="11.85546875" style="2" customWidth="1"/>
    <col min="13607" max="13607" width="8.140625" style="2" customWidth="1"/>
    <col min="13608" max="13608" width="41.5703125" style="2" customWidth="1"/>
    <col min="13609" max="13785" width="9.140625" style="2"/>
    <col min="13786" max="13786" width="12.140625" style="2" customWidth="1"/>
    <col min="13787" max="13787" width="44.5703125" style="2" customWidth="1"/>
    <col min="13788" max="13788" width="17.28515625" style="2" customWidth="1"/>
    <col min="13789" max="13789" width="6.28515625" style="2" customWidth="1"/>
    <col min="13790" max="13792" width="10.28515625" style="2" customWidth="1"/>
    <col min="13793" max="13793" width="11.5703125" style="2" customWidth="1"/>
    <col min="13794" max="13794" width="13.42578125" style="2" customWidth="1"/>
    <col min="13795" max="13795" width="12.85546875" style="2" customWidth="1"/>
    <col min="13796" max="13796" width="7.7109375" style="2" customWidth="1"/>
    <col min="13797" max="13797" width="13.85546875" style="2" customWidth="1"/>
    <col min="13798" max="13798" width="12" style="2" customWidth="1"/>
    <col min="13799" max="13799" width="9.28515625" style="2" customWidth="1"/>
    <col min="13800" max="13800" width="19.140625" style="2" customWidth="1"/>
    <col min="13801" max="13802" width="9.5703125" style="2" customWidth="1"/>
    <col min="13803" max="13804" width="8.28515625" style="2" customWidth="1"/>
    <col min="13805" max="13807" width="10" style="2" customWidth="1"/>
    <col min="13808" max="13808" width="10.140625" style="2" customWidth="1"/>
    <col min="13809" max="13809" width="8.7109375" style="2" customWidth="1"/>
    <col min="13810" max="13810" width="6.7109375" style="2" customWidth="1"/>
    <col min="13811" max="13811" width="9.140625" style="2" customWidth="1"/>
    <col min="13812" max="13812" width="12.42578125" style="2" customWidth="1"/>
    <col min="13813" max="13818" width="7" style="2" customWidth="1"/>
    <col min="13819" max="13819" width="11.140625" style="2" customWidth="1"/>
    <col min="13820" max="13820" width="6.7109375" style="2" customWidth="1"/>
    <col min="13821" max="13821" width="11.85546875" style="2" customWidth="1"/>
    <col min="13822" max="13822" width="13.42578125" style="2" customWidth="1"/>
    <col min="13823" max="13823" width="8" style="2" customWidth="1"/>
    <col min="13824" max="13824" width="10.28515625" style="2" customWidth="1"/>
    <col min="13825" max="13825" width="7" style="2" customWidth="1"/>
    <col min="13826" max="13826" width="10.140625" style="2" customWidth="1"/>
    <col min="13827" max="13827" width="11.85546875" style="2" customWidth="1"/>
    <col min="13828" max="13828" width="9" style="2" customWidth="1"/>
    <col min="13829" max="13830" width="8.28515625" style="2" customWidth="1"/>
    <col min="13831" max="13831" width="10.5703125" style="2" customWidth="1"/>
    <col min="13832" max="13832" width="19.28515625" style="2" customWidth="1"/>
    <col min="13833" max="13835" width="8.28515625" style="2" customWidth="1"/>
    <col min="13836" max="13836" width="10" style="2" customWidth="1"/>
    <col min="13837" max="13837" width="11.140625" style="2" customWidth="1"/>
    <col min="13838" max="13840" width="8.28515625" style="2" customWidth="1"/>
    <col min="13841" max="13841" width="9.85546875" style="2" customWidth="1"/>
    <col min="13842" max="13842" width="11.7109375" style="2" customWidth="1"/>
    <col min="13843" max="13845" width="8.28515625" style="2" customWidth="1"/>
    <col min="13846" max="13846" width="10" style="2" customWidth="1"/>
    <col min="13847" max="13847" width="11.140625" style="2" customWidth="1"/>
    <col min="13848" max="13850" width="8.28515625" style="2" customWidth="1"/>
    <col min="13851" max="13851" width="9.85546875" style="2" customWidth="1"/>
    <col min="13852" max="13852" width="11.7109375" style="2" customWidth="1"/>
    <col min="13853" max="13853" width="8.28515625" style="2" customWidth="1"/>
    <col min="13854" max="13854" width="14.5703125" style="2" customWidth="1"/>
    <col min="13855" max="13855" width="7" style="2" customWidth="1"/>
    <col min="13856" max="13856" width="10.85546875" style="2" customWidth="1"/>
    <col min="13857" max="13857" width="12.85546875" style="2" customWidth="1"/>
    <col min="13858" max="13858" width="8.42578125" style="2" customWidth="1"/>
    <col min="13859" max="13859" width="13" style="2" customWidth="1"/>
    <col min="13860" max="13860" width="6.7109375" style="2" customWidth="1"/>
    <col min="13861" max="13861" width="10.7109375" style="2" customWidth="1"/>
    <col min="13862" max="13862" width="11.85546875" style="2" customWidth="1"/>
    <col min="13863" max="13863" width="8.140625" style="2" customWidth="1"/>
    <col min="13864" max="13864" width="41.5703125" style="2" customWidth="1"/>
    <col min="13865" max="14041" width="9.140625" style="2"/>
    <col min="14042" max="14042" width="12.140625" style="2" customWidth="1"/>
    <col min="14043" max="14043" width="44.5703125" style="2" customWidth="1"/>
    <col min="14044" max="14044" width="17.28515625" style="2" customWidth="1"/>
    <col min="14045" max="14045" width="6.28515625" style="2" customWidth="1"/>
    <col min="14046" max="14048" width="10.28515625" style="2" customWidth="1"/>
    <col min="14049" max="14049" width="11.5703125" style="2" customWidth="1"/>
    <col min="14050" max="14050" width="13.42578125" style="2" customWidth="1"/>
    <col min="14051" max="14051" width="12.85546875" style="2" customWidth="1"/>
    <col min="14052" max="14052" width="7.7109375" style="2" customWidth="1"/>
    <col min="14053" max="14053" width="13.85546875" style="2" customWidth="1"/>
    <col min="14054" max="14054" width="12" style="2" customWidth="1"/>
    <col min="14055" max="14055" width="9.28515625" style="2" customWidth="1"/>
    <col min="14056" max="14056" width="19.140625" style="2" customWidth="1"/>
    <col min="14057" max="14058" width="9.5703125" style="2" customWidth="1"/>
    <col min="14059" max="14060" width="8.28515625" style="2" customWidth="1"/>
    <col min="14061" max="14063" width="10" style="2" customWidth="1"/>
    <col min="14064" max="14064" width="10.140625" style="2" customWidth="1"/>
    <col min="14065" max="14065" width="8.7109375" style="2" customWidth="1"/>
    <col min="14066" max="14066" width="6.7109375" style="2" customWidth="1"/>
    <col min="14067" max="14067" width="9.140625" style="2" customWidth="1"/>
    <col min="14068" max="14068" width="12.42578125" style="2" customWidth="1"/>
    <col min="14069" max="14074" width="7" style="2" customWidth="1"/>
    <col min="14075" max="14075" width="11.140625" style="2" customWidth="1"/>
    <col min="14076" max="14076" width="6.7109375" style="2" customWidth="1"/>
    <col min="14077" max="14077" width="11.85546875" style="2" customWidth="1"/>
    <col min="14078" max="14078" width="13.42578125" style="2" customWidth="1"/>
    <col min="14079" max="14079" width="8" style="2" customWidth="1"/>
    <col min="14080" max="14080" width="10.28515625" style="2" customWidth="1"/>
    <col min="14081" max="14081" width="7" style="2" customWidth="1"/>
    <col min="14082" max="14082" width="10.140625" style="2" customWidth="1"/>
    <col min="14083" max="14083" width="11.85546875" style="2" customWidth="1"/>
    <col min="14084" max="14084" width="9" style="2" customWidth="1"/>
    <col min="14085" max="14086" width="8.28515625" style="2" customWidth="1"/>
    <col min="14087" max="14087" width="10.5703125" style="2" customWidth="1"/>
    <col min="14088" max="14088" width="19.28515625" style="2" customWidth="1"/>
    <col min="14089" max="14091" width="8.28515625" style="2" customWidth="1"/>
    <col min="14092" max="14092" width="10" style="2" customWidth="1"/>
    <col min="14093" max="14093" width="11.140625" style="2" customWidth="1"/>
    <col min="14094" max="14096" width="8.28515625" style="2" customWidth="1"/>
    <col min="14097" max="14097" width="9.85546875" style="2" customWidth="1"/>
    <col min="14098" max="14098" width="11.7109375" style="2" customWidth="1"/>
    <col min="14099" max="14101" width="8.28515625" style="2" customWidth="1"/>
    <col min="14102" max="14102" width="10" style="2" customWidth="1"/>
    <col min="14103" max="14103" width="11.140625" style="2" customWidth="1"/>
    <col min="14104" max="14106" width="8.28515625" style="2" customWidth="1"/>
    <col min="14107" max="14107" width="9.85546875" style="2" customWidth="1"/>
    <col min="14108" max="14108" width="11.7109375" style="2" customWidth="1"/>
    <col min="14109" max="14109" width="8.28515625" style="2" customWidth="1"/>
    <col min="14110" max="14110" width="14.5703125" style="2" customWidth="1"/>
    <col min="14111" max="14111" width="7" style="2" customWidth="1"/>
    <col min="14112" max="14112" width="10.85546875" style="2" customWidth="1"/>
    <col min="14113" max="14113" width="12.85546875" style="2" customWidth="1"/>
    <col min="14114" max="14114" width="8.42578125" style="2" customWidth="1"/>
    <col min="14115" max="14115" width="13" style="2" customWidth="1"/>
    <col min="14116" max="14116" width="6.7109375" style="2" customWidth="1"/>
    <col min="14117" max="14117" width="10.7109375" style="2" customWidth="1"/>
    <col min="14118" max="14118" width="11.85546875" style="2" customWidth="1"/>
    <col min="14119" max="14119" width="8.140625" style="2" customWidth="1"/>
    <col min="14120" max="14120" width="41.5703125" style="2" customWidth="1"/>
    <col min="14121" max="14297" width="9.140625" style="2"/>
    <col min="14298" max="14298" width="12.140625" style="2" customWidth="1"/>
    <col min="14299" max="14299" width="44.5703125" style="2" customWidth="1"/>
    <col min="14300" max="14300" width="17.28515625" style="2" customWidth="1"/>
    <col min="14301" max="14301" width="6.28515625" style="2" customWidth="1"/>
    <col min="14302" max="14304" width="10.28515625" style="2" customWidth="1"/>
    <col min="14305" max="14305" width="11.5703125" style="2" customWidth="1"/>
    <col min="14306" max="14306" width="13.42578125" style="2" customWidth="1"/>
    <col min="14307" max="14307" width="12.85546875" style="2" customWidth="1"/>
    <col min="14308" max="14308" width="7.7109375" style="2" customWidth="1"/>
    <col min="14309" max="14309" width="13.85546875" style="2" customWidth="1"/>
    <col min="14310" max="14310" width="12" style="2" customWidth="1"/>
    <col min="14311" max="14311" width="9.28515625" style="2" customWidth="1"/>
    <col min="14312" max="14312" width="19.140625" style="2" customWidth="1"/>
    <col min="14313" max="14314" width="9.5703125" style="2" customWidth="1"/>
    <col min="14315" max="14316" width="8.28515625" style="2" customWidth="1"/>
    <col min="14317" max="14319" width="10" style="2" customWidth="1"/>
    <col min="14320" max="14320" width="10.140625" style="2" customWidth="1"/>
    <col min="14321" max="14321" width="8.7109375" style="2" customWidth="1"/>
    <col min="14322" max="14322" width="6.7109375" style="2" customWidth="1"/>
    <col min="14323" max="14323" width="9.140625" style="2" customWidth="1"/>
    <col min="14324" max="14324" width="12.42578125" style="2" customWidth="1"/>
    <col min="14325" max="14330" width="7" style="2" customWidth="1"/>
    <col min="14331" max="14331" width="11.140625" style="2" customWidth="1"/>
    <col min="14332" max="14332" width="6.7109375" style="2" customWidth="1"/>
    <col min="14333" max="14333" width="11.85546875" style="2" customWidth="1"/>
    <col min="14334" max="14334" width="13.42578125" style="2" customWidth="1"/>
    <col min="14335" max="14335" width="8" style="2" customWidth="1"/>
    <col min="14336" max="14336" width="10.28515625" style="2" customWidth="1"/>
    <col min="14337" max="14337" width="7" style="2" customWidth="1"/>
    <col min="14338" max="14338" width="10.140625" style="2" customWidth="1"/>
    <col min="14339" max="14339" width="11.85546875" style="2" customWidth="1"/>
    <col min="14340" max="14340" width="9" style="2" customWidth="1"/>
    <col min="14341" max="14342" width="8.28515625" style="2" customWidth="1"/>
    <col min="14343" max="14343" width="10.5703125" style="2" customWidth="1"/>
    <col min="14344" max="14344" width="19.28515625" style="2" customWidth="1"/>
    <col min="14345" max="14347" width="8.28515625" style="2" customWidth="1"/>
    <col min="14348" max="14348" width="10" style="2" customWidth="1"/>
    <col min="14349" max="14349" width="11.140625" style="2" customWidth="1"/>
    <col min="14350" max="14352" width="8.28515625" style="2" customWidth="1"/>
    <col min="14353" max="14353" width="9.85546875" style="2" customWidth="1"/>
    <col min="14354" max="14354" width="11.7109375" style="2" customWidth="1"/>
    <col min="14355" max="14357" width="8.28515625" style="2" customWidth="1"/>
    <col min="14358" max="14358" width="10" style="2" customWidth="1"/>
    <col min="14359" max="14359" width="11.140625" style="2" customWidth="1"/>
    <col min="14360" max="14362" width="8.28515625" style="2" customWidth="1"/>
    <col min="14363" max="14363" width="9.85546875" style="2" customWidth="1"/>
    <col min="14364" max="14364" width="11.7109375" style="2" customWidth="1"/>
    <col min="14365" max="14365" width="8.28515625" style="2" customWidth="1"/>
    <col min="14366" max="14366" width="14.5703125" style="2" customWidth="1"/>
    <col min="14367" max="14367" width="7" style="2" customWidth="1"/>
    <col min="14368" max="14368" width="10.85546875" style="2" customWidth="1"/>
    <col min="14369" max="14369" width="12.85546875" style="2" customWidth="1"/>
    <col min="14370" max="14370" width="8.42578125" style="2" customWidth="1"/>
    <col min="14371" max="14371" width="13" style="2" customWidth="1"/>
    <col min="14372" max="14372" width="6.7109375" style="2" customWidth="1"/>
    <col min="14373" max="14373" width="10.7109375" style="2" customWidth="1"/>
    <col min="14374" max="14374" width="11.85546875" style="2" customWidth="1"/>
    <col min="14375" max="14375" width="8.140625" style="2" customWidth="1"/>
    <col min="14376" max="14376" width="41.5703125" style="2" customWidth="1"/>
    <col min="14377" max="14553" width="9.140625" style="2"/>
    <col min="14554" max="14554" width="12.140625" style="2" customWidth="1"/>
    <col min="14555" max="14555" width="44.5703125" style="2" customWidth="1"/>
    <col min="14556" max="14556" width="17.28515625" style="2" customWidth="1"/>
    <col min="14557" max="14557" width="6.28515625" style="2" customWidth="1"/>
    <col min="14558" max="14560" width="10.28515625" style="2" customWidth="1"/>
    <col min="14561" max="14561" width="11.5703125" style="2" customWidth="1"/>
    <col min="14562" max="14562" width="13.42578125" style="2" customWidth="1"/>
    <col min="14563" max="14563" width="12.85546875" style="2" customWidth="1"/>
    <col min="14564" max="14564" width="7.7109375" style="2" customWidth="1"/>
    <col min="14565" max="14565" width="13.85546875" style="2" customWidth="1"/>
    <col min="14566" max="14566" width="12" style="2" customWidth="1"/>
    <col min="14567" max="14567" width="9.28515625" style="2" customWidth="1"/>
    <col min="14568" max="14568" width="19.140625" style="2" customWidth="1"/>
    <col min="14569" max="14570" width="9.5703125" style="2" customWidth="1"/>
    <col min="14571" max="14572" width="8.28515625" style="2" customWidth="1"/>
    <col min="14573" max="14575" width="10" style="2" customWidth="1"/>
    <col min="14576" max="14576" width="10.140625" style="2" customWidth="1"/>
    <col min="14577" max="14577" width="8.7109375" style="2" customWidth="1"/>
    <col min="14578" max="14578" width="6.7109375" style="2" customWidth="1"/>
    <col min="14579" max="14579" width="9.140625" style="2" customWidth="1"/>
    <col min="14580" max="14580" width="12.42578125" style="2" customWidth="1"/>
    <col min="14581" max="14586" width="7" style="2" customWidth="1"/>
    <col min="14587" max="14587" width="11.140625" style="2" customWidth="1"/>
    <col min="14588" max="14588" width="6.7109375" style="2" customWidth="1"/>
    <col min="14589" max="14589" width="11.85546875" style="2" customWidth="1"/>
    <col min="14590" max="14590" width="13.42578125" style="2" customWidth="1"/>
    <col min="14591" max="14591" width="8" style="2" customWidth="1"/>
    <col min="14592" max="14592" width="10.28515625" style="2" customWidth="1"/>
    <col min="14593" max="14593" width="7" style="2" customWidth="1"/>
    <col min="14594" max="14594" width="10.140625" style="2" customWidth="1"/>
    <col min="14595" max="14595" width="11.85546875" style="2" customWidth="1"/>
    <col min="14596" max="14596" width="9" style="2" customWidth="1"/>
    <col min="14597" max="14598" width="8.28515625" style="2" customWidth="1"/>
    <col min="14599" max="14599" width="10.5703125" style="2" customWidth="1"/>
    <col min="14600" max="14600" width="19.28515625" style="2" customWidth="1"/>
    <col min="14601" max="14603" width="8.28515625" style="2" customWidth="1"/>
    <col min="14604" max="14604" width="10" style="2" customWidth="1"/>
    <col min="14605" max="14605" width="11.140625" style="2" customWidth="1"/>
    <col min="14606" max="14608" width="8.28515625" style="2" customWidth="1"/>
    <col min="14609" max="14609" width="9.85546875" style="2" customWidth="1"/>
    <col min="14610" max="14610" width="11.7109375" style="2" customWidth="1"/>
    <col min="14611" max="14613" width="8.28515625" style="2" customWidth="1"/>
    <col min="14614" max="14614" width="10" style="2" customWidth="1"/>
    <col min="14615" max="14615" width="11.140625" style="2" customWidth="1"/>
    <col min="14616" max="14618" width="8.28515625" style="2" customWidth="1"/>
    <col min="14619" max="14619" width="9.85546875" style="2" customWidth="1"/>
    <col min="14620" max="14620" width="11.7109375" style="2" customWidth="1"/>
    <col min="14621" max="14621" width="8.28515625" style="2" customWidth="1"/>
    <col min="14622" max="14622" width="14.5703125" style="2" customWidth="1"/>
    <col min="14623" max="14623" width="7" style="2" customWidth="1"/>
    <col min="14624" max="14624" width="10.85546875" style="2" customWidth="1"/>
    <col min="14625" max="14625" width="12.85546875" style="2" customWidth="1"/>
    <col min="14626" max="14626" width="8.42578125" style="2" customWidth="1"/>
    <col min="14627" max="14627" width="13" style="2" customWidth="1"/>
    <col min="14628" max="14628" width="6.7109375" style="2" customWidth="1"/>
    <col min="14629" max="14629" width="10.7109375" style="2" customWidth="1"/>
    <col min="14630" max="14630" width="11.85546875" style="2" customWidth="1"/>
    <col min="14631" max="14631" width="8.140625" style="2" customWidth="1"/>
    <col min="14632" max="14632" width="41.5703125" style="2" customWidth="1"/>
    <col min="14633" max="14809" width="9.140625" style="2"/>
    <col min="14810" max="14810" width="12.140625" style="2" customWidth="1"/>
    <col min="14811" max="14811" width="44.5703125" style="2" customWidth="1"/>
    <col min="14812" max="14812" width="17.28515625" style="2" customWidth="1"/>
    <col min="14813" max="14813" width="6.28515625" style="2" customWidth="1"/>
    <col min="14814" max="14816" width="10.28515625" style="2" customWidth="1"/>
    <col min="14817" max="14817" width="11.5703125" style="2" customWidth="1"/>
    <col min="14818" max="14818" width="13.42578125" style="2" customWidth="1"/>
    <col min="14819" max="14819" width="12.85546875" style="2" customWidth="1"/>
    <col min="14820" max="14820" width="7.7109375" style="2" customWidth="1"/>
    <col min="14821" max="14821" width="13.85546875" style="2" customWidth="1"/>
    <col min="14822" max="14822" width="12" style="2" customWidth="1"/>
    <col min="14823" max="14823" width="9.28515625" style="2" customWidth="1"/>
    <col min="14824" max="14824" width="19.140625" style="2" customWidth="1"/>
    <col min="14825" max="14826" width="9.5703125" style="2" customWidth="1"/>
    <col min="14827" max="14828" width="8.28515625" style="2" customWidth="1"/>
    <col min="14829" max="14831" width="10" style="2" customWidth="1"/>
    <col min="14832" max="14832" width="10.140625" style="2" customWidth="1"/>
    <col min="14833" max="14833" width="8.7109375" style="2" customWidth="1"/>
    <col min="14834" max="14834" width="6.7109375" style="2" customWidth="1"/>
    <col min="14835" max="14835" width="9.140625" style="2" customWidth="1"/>
    <col min="14836" max="14836" width="12.42578125" style="2" customWidth="1"/>
    <col min="14837" max="14842" width="7" style="2" customWidth="1"/>
    <col min="14843" max="14843" width="11.140625" style="2" customWidth="1"/>
    <col min="14844" max="14844" width="6.7109375" style="2" customWidth="1"/>
    <col min="14845" max="14845" width="11.85546875" style="2" customWidth="1"/>
    <col min="14846" max="14846" width="13.42578125" style="2" customWidth="1"/>
    <col min="14847" max="14847" width="8" style="2" customWidth="1"/>
    <col min="14848" max="14848" width="10.28515625" style="2" customWidth="1"/>
    <col min="14849" max="14849" width="7" style="2" customWidth="1"/>
    <col min="14850" max="14850" width="10.140625" style="2" customWidth="1"/>
    <col min="14851" max="14851" width="11.85546875" style="2" customWidth="1"/>
    <col min="14852" max="14852" width="9" style="2" customWidth="1"/>
    <col min="14853" max="14854" width="8.28515625" style="2" customWidth="1"/>
    <col min="14855" max="14855" width="10.5703125" style="2" customWidth="1"/>
    <col min="14856" max="14856" width="19.28515625" style="2" customWidth="1"/>
    <col min="14857" max="14859" width="8.28515625" style="2" customWidth="1"/>
    <col min="14860" max="14860" width="10" style="2" customWidth="1"/>
    <col min="14861" max="14861" width="11.140625" style="2" customWidth="1"/>
    <col min="14862" max="14864" width="8.28515625" style="2" customWidth="1"/>
    <col min="14865" max="14865" width="9.85546875" style="2" customWidth="1"/>
    <col min="14866" max="14866" width="11.7109375" style="2" customWidth="1"/>
    <col min="14867" max="14869" width="8.28515625" style="2" customWidth="1"/>
    <col min="14870" max="14870" width="10" style="2" customWidth="1"/>
    <col min="14871" max="14871" width="11.140625" style="2" customWidth="1"/>
    <col min="14872" max="14874" width="8.28515625" style="2" customWidth="1"/>
    <col min="14875" max="14875" width="9.85546875" style="2" customWidth="1"/>
    <col min="14876" max="14876" width="11.7109375" style="2" customWidth="1"/>
    <col min="14877" max="14877" width="8.28515625" style="2" customWidth="1"/>
    <col min="14878" max="14878" width="14.5703125" style="2" customWidth="1"/>
    <col min="14879" max="14879" width="7" style="2" customWidth="1"/>
    <col min="14880" max="14880" width="10.85546875" style="2" customWidth="1"/>
    <col min="14881" max="14881" width="12.85546875" style="2" customWidth="1"/>
    <col min="14882" max="14882" width="8.42578125" style="2" customWidth="1"/>
    <col min="14883" max="14883" width="13" style="2" customWidth="1"/>
    <col min="14884" max="14884" width="6.7109375" style="2" customWidth="1"/>
    <col min="14885" max="14885" width="10.7109375" style="2" customWidth="1"/>
    <col min="14886" max="14886" width="11.85546875" style="2" customWidth="1"/>
    <col min="14887" max="14887" width="8.140625" style="2" customWidth="1"/>
    <col min="14888" max="14888" width="41.5703125" style="2" customWidth="1"/>
    <col min="14889" max="15065" width="9.140625" style="2"/>
    <col min="15066" max="15066" width="12.140625" style="2" customWidth="1"/>
    <col min="15067" max="15067" width="44.5703125" style="2" customWidth="1"/>
    <col min="15068" max="15068" width="17.28515625" style="2" customWidth="1"/>
    <col min="15069" max="15069" width="6.28515625" style="2" customWidth="1"/>
    <col min="15070" max="15072" width="10.28515625" style="2" customWidth="1"/>
    <col min="15073" max="15073" width="11.5703125" style="2" customWidth="1"/>
    <col min="15074" max="15074" width="13.42578125" style="2" customWidth="1"/>
    <col min="15075" max="15075" width="12.85546875" style="2" customWidth="1"/>
    <col min="15076" max="15076" width="7.7109375" style="2" customWidth="1"/>
    <col min="15077" max="15077" width="13.85546875" style="2" customWidth="1"/>
    <col min="15078" max="15078" width="12" style="2" customWidth="1"/>
    <col min="15079" max="15079" width="9.28515625" style="2" customWidth="1"/>
    <col min="15080" max="15080" width="19.140625" style="2" customWidth="1"/>
    <col min="15081" max="15082" width="9.5703125" style="2" customWidth="1"/>
    <col min="15083" max="15084" width="8.28515625" style="2" customWidth="1"/>
    <col min="15085" max="15087" width="10" style="2" customWidth="1"/>
    <col min="15088" max="15088" width="10.140625" style="2" customWidth="1"/>
    <col min="15089" max="15089" width="8.7109375" style="2" customWidth="1"/>
    <col min="15090" max="15090" width="6.7109375" style="2" customWidth="1"/>
    <col min="15091" max="15091" width="9.140625" style="2" customWidth="1"/>
    <col min="15092" max="15092" width="12.42578125" style="2" customWidth="1"/>
    <col min="15093" max="15098" width="7" style="2" customWidth="1"/>
    <col min="15099" max="15099" width="11.140625" style="2" customWidth="1"/>
    <col min="15100" max="15100" width="6.7109375" style="2" customWidth="1"/>
    <col min="15101" max="15101" width="11.85546875" style="2" customWidth="1"/>
    <col min="15102" max="15102" width="13.42578125" style="2" customWidth="1"/>
    <col min="15103" max="15103" width="8" style="2" customWidth="1"/>
    <col min="15104" max="15104" width="10.28515625" style="2" customWidth="1"/>
    <col min="15105" max="15105" width="7" style="2" customWidth="1"/>
    <col min="15106" max="15106" width="10.140625" style="2" customWidth="1"/>
    <col min="15107" max="15107" width="11.85546875" style="2" customWidth="1"/>
    <col min="15108" max="15108" width="9" style="2" customWidth="1"/>
    <col min="15109" max="15110" width="8.28515625" style="2" customWidth="1"/>
    <col min="15111" max="15111" width="10.5703125" style="2" customWidth="1"/>
    <col min="15112" max="15112" width="19.28515625" style="2" customWidth="1"/>
    <col min="15113" max="15115" width="8.28515625" style="2" customWidth="1"/>
    <col min="15116" max="15116" width="10" style="2" customWidth="1"/>
    <col min="15117" max="15117" width="11.140625" style="2" customWidth="1"/>
    <col min="15118" max="15120" width="8.28515625" style="2" customWidth="1"/>
    <col min="15121" max="15121" width="9.85546875" style="2" customWidth="1"/>
    <col min="15122" max="15122" width="11.7109375" style="2" customWidth="1"/>
    <col min="15123" max="15125" width="8.28515625" style="2" customWidth="1"/>
    <col min="15126" max="15126" width="10" style="2" customWidth="1"/>
    <col min="15127" max="15127" width="11.140625" style="2" customWidth="1"/>
    <col min="15128" max="15130" width="8.28515625" style="2" customWidth="1"/>
    <col min="15131" max="15131" width="9.85546875" style="2" customWidth="1"/>
    <col min="15132" max="15132" width="11.7109375" style="2" customWidth="1"/>
    <col min="15133" max="15133" width="8.28515625" style="2" customWidth="1"/>
    <col min="15134" max="15134" width="14.5703125" style="2" customWidth="1"/>
    <col min="15135" max="15135" width="7" style="2" customWidth="1"/>
    <col min="15136" max="15136" width="10.85546875" style="2" customWidth="1"/>
    <col min="15137" max="15137" width="12.85546875" style="2" customWidth="1"/>
    <col min="15138" max="15138" width="8.42578125" style="2" customWidth="1"/>
    <col min="15139" max="15139" width="13" style="2" customWidth="1"/>
    <col min="15140" max="15140" width="6.7109375" style="2" customWidth="1"/>
    <col min="15141" max="15141" width="10.7109375" style="2" customWidth="1"/>
    <col min="15142" max="15142" width="11.85546875" style="2" customWidth="1"/>
    <col min="15143" max="15143" width="8.140625" style="2" customWidth="1"/>
    <col min="15144" max="15144" width="41.5703125" style="2" customWidth="1"/>
    <col min="15145" max="15321" width="9.140625" style="2"/>
    <col min="15322" max="15322" width="12.140625" style="2" customWidth="1"/>
    <col min="15323" max="15323" width="44.5703125" style="2" customWidth="1"/>
    <col min="15324" max="15324" width="17.28515625" style="2" customWidth="1"/>
    <col min="15325" max="15325" width="6.28515625" style="2" customWidth="1"/>
    <col min="15326" max="15328" width="10.28515625" style="2" customWidth="1"/>
    <col min="15329" max="15329" width="11.5703125" style="2" customWidth="1"/>
    <col min="15330" max="15330" width="13.42578125" style="2" customWidth="1"/>
    <col min="15331" max="15331" width="12.85546875" style="2" customWidth="1"/>
    <col min="15332" max="15332" width="7.7109375" style="2" customWidth="1"/>
    <col min="15333" max="15333" width="13.85546875" style="2" customWidth="1"/>
    <col min="15334" max="15334" width="12" style="2" customWidth="1"/>
    <col min="15335" max="15335" width="9.28515625" style="2" customWidth="1"/>
    <col min="15336" max="15336" width="19.140625" style="2" customWidth="1"/>
    <col min="15337" max="15338" width="9.5703125" style="2" customWidth="1"/>
    <col min="15339" max="15340" width="8.28515625" style="2" customWidth="1"/>
    <col min="15341" max="15343" width="10" style="2" customWidth="1"/>
    <col min="15344" max="15344" width="10.140625" style="2" customWidth="1"/>
    <col min="15345" max="15345" width="8.7109375" style="2" customWidth="1"/>
    <col min="15346" max="15346" width="6.7109375" style="2" customWidth="1"/>
    <col min="15347" max="15347" width="9.140625" style="2" customWidth="1"/>
    <col min="15348" max="15348" width="12.42578125" style="2" customWidth="1"/>
    <col min="15349" max="15354" width="7" style="2" customWidth="1"/>
    <col min="15355" max="15355" width="11.140625" style="2" customWidth="1"/>
    <col min="15356" max="15356" width="6.7109375" style="2" customWidth="1"/>
    <col min="15357" max="15357" width="11.85546875" style="2" customWidth="1"/>
    <col min="15358" max="15358" width="13.42578125" style="2" customWidth="1"/>
    <col min="15359" max="15359" width="8" style="2" customWidth="1"/>
    <col min="15360" max="15360" width="10.28515625" style="2" customWidth="1"/>
    <col min="15361" max="15361" width="7" style="2" customWidth="1"/>
    <col min="15362" max="15362" width="10.140625" style="2" customWidth="1"/>
    <col min="15363" max="15363" width="11.85546875" style="2" customWidth="1"/>
    <col min="15364" max="15364" width="9" style="2" customWidth="1"/>
    <col min="15365" max="15366" width="8.28515625" style="2" customWidth="1"/>
    <col min="15367" max="15367" width="10.5703125" style="2" customWidth="1"/>
    <col min="15368" max="15368" width="19.28515625" style="2" customWidth="1"/>
    <col min="15369" max="15371" width="8.28515625" style="2" customWidth="1"/>
    <col min="15372" max="15372" width="10" style="2" customWidth="1"/>
    <col min="15373" max="15373" width="11.140625" style="2" customWidth="1"/>
    <col min="15374" max="15376" width="8.28515625" style="2" customWidth="1"/>
    <col min="15377" max="15377" width="9.85546875" style="2" customWidth="1"/>
    <col min="15378" max="15378" width="11.7109375" style="2" customWidth="1"/>
    <col min="15379" max="15381" width="8.28515625" style="2" customWidth="1"/>
    <col min="15382" max="15382" width="10" style="2" customWidth="1"/>
    <col min="15383" max="15383" width="11.140625" style="2" customWidth="1"/>
    <col min="15384" max="15386" width="8.28515625" style="2" customWidth="1"/>
    <col min="15387" max="15387" width="9.85546875" style="2" customWidth="1"/>
    <col min="15388" max="15388" width="11.7109375" style="2" customWidth="1"/>
    <col min="15389" max="15389" width="8.28515625" style="2" customWidth="1"/>
    <col min="15390" max="15390" width="14.5703125" style="2" customWidth="1"/>
    <col min="15391" max="15391" width="7" style="2" customWidth="1"/>
    <col min="15392" max="15392" width="10.85546875" style="2" customWidth="1"/>
    <col min="15393" max="15393" width="12.85546875" style="2" customWidth="1"/>
    <col min="15394" max="15394" width="8.42578125" style="2" customWidth="1"/>
    <col min="15395" max="15395" width="13" style="2" customWidth="1"/>
    <col min="15396" max="15396" width="6.7109375" style="2" customWidth="1"/>
    <col min="15397" max="15397" width="10.7109375" style="2" customWidth="1"/>
    <col min="15398" max="15398" width="11.85546875" style="2" customWidth="1"/>
    <col min="15399" max="15399" width="8.140625" style="2" customWidth="1"/>
    <col min="15400" max="15400" width="41.5703125" style="2" customWidth="1"/>
    <col min="15401" max="15577" width="9.140625" style="2"/>
    <col min="15578" max="15578" width="12.140625" style="2" customWidth="1"/>
    <col min="15579" max="15579" width="44.5703125" style="2" customWidth="1"/>
    <col min="15580" max="15580" width="17.28515625" style="2" customWidth="1"/>
    <col min="15581" max="15581" width="6.28515625" style="2" customWidth="1"/>
    <col min="15582" max="15584" width="10.28515625" style="2" customWidth="1"/>
    <col min="15585" max="15585" width="11.5703125" style="2" customWidth="1"/>
    <col min="15586" max="15586" width="13.42578125" style="2" customWidth="1"/>
    <col min="15587" max="15587" width="12.85546875" style="2" customWidth="1"/>
    <col min="15588" max="15588" width="7.7109375" style="2" customWidth="1"/>
    <col min="15589" max="15589" width="13.85546875" style="2" customWidth="1"/>
    <col min="15590" max="15590" width="12" style="2" customWidth="1"/>
    <col min="15591" max="15591" width="9.28515625" style="2" customWidth="1"/>
    <col min="15592" max="15592" width="19.140625" style="2" customWidth="1"/>
    <col min="15593" max="15594" width="9.5703125" style="2" customWidth="1"/>
    <col min="15595" max="15596" width="8.28515625" style="2" customWidth="1"/>
    <col min="15597" max="15599" width="10" style="2" customWidth="1"/>
    <col min="15600" max="15600" width="10.140625" style="2" customWidth="1"/>
    <col min="15601" max="15601" width="8.7109375" style="2" customWidth="1"/>
    <col min="15602" max="15602" width="6.7109375" style="2" customWidth="1"/>
    <col min="15603" max="15603" width="9.140625" style="2" customWidth="1"/>
    <col min="15604" max="15604" width="12.42578125" style="2" customWidth="1"/>
    <col min="15605" max="15610" width="7" style="2" customWidth="1"/>
    <col min="15611" max="15611" width="11.140625" style="2" customWidth="1"/>
    <col min="15612" max="15612" width="6.7109375" style="2" customWidth="1"/>
    <col min="15613" max="15613" width="11.85546875" style="2" customWidth="1"/>
    <col min="15614" max="15614" width="13.42578125" style="2" customWidth="1"/>
    <col min="15615" max="15615" width="8" style="2" customWidth="1"/>
    <col min="15616" max="15616" width="10.28515625" style="2" customWidth="1"/>
    <col min="15617" max="15617" width="7" style="2" customWidth="1"/>
    <col min="15618" max="15618" width="10.140625" style="2" customWidth="1"/>
    <col min="15619" max="15619" width="11.85546875" style="2" customWidth="1"/>
    <col min="15620" max="15620" width="9" style="2" customWidth="1"/>
    <col min="15621" max="15622" width="8.28515625" style="2" customWidth="1"/>
    <col min="15623" max="15623" width="10.5703125" style="2" customWidth="1"/>
    <col min="15624" max="15624" width="19.28515625" style="2" customWidth="1"/>
    <col min="15625" max="15627" width="8.28515625" style="2" customWidth="1"/>
    <col min="15628" max="15628" width="10" style="2" customWidth="1"/>
    <col min="15629" max="15629" width="11.140625" style="2" customWidth="1"/>
    <col min="15630" max="15632" width="8.28515625" style="2" customWidth="1"/>
    <col min="15633" max="15633" width="9.85546875" style="2" customWidth="1"/>
    <col min="15634" max="15634" width="11.7109375" style="2" customWidth="1"/>
    <col min="15635" max="15637" width="8.28515625" style="2" customWidth="1"/>
    <col min="15638" max="15638" width="10" style="2" customWidth="1"/>
    <col min="15639" max="15639" width="11.140625" style="2" customWidth="1"/>
    <col min="15640" max="15642" width="8.28515625" style="2" customWidth="1"/>
    <col min="15643" max="15643" width="9.85546875" style="2" customWidth="1"/>
    <col min="15644" max="15644" width="11.7109375" style="2" customWidth="1"/>
    <col min="15645" max="15645" width="8.28515625" style="2" customWidth="1"/>
    <col min="15646" max="15646" width="14.5703125" style="2" customWidth="1"/>
    <col min="15647" max="15647" width="7" style="2" customWidth="1"/>
    <col min="15648" max="15648" width="10.85546875" style="2" customWidth="1"/>
    <col min="15649" max="15649" width="12.85546875" style="2" customWidth="1"/>
    <col min="15650" max="15650" width="8.42578125" style="2" customWidth="1"/>
    <col min="15651" max="15651" width="13" style="2" customWidth="1"/>
    <col min="15652" max="15652" width="6.7109375" style="2" customWidth="1"/>
    <col min="15653" max="15653" width="10.7109375" style="2" customWidth="1"/>
    <col min="15654" max="15654" width="11.85546875" style="2" customWidth="1"/>
    <col min="15655" max="15655" width="8.140625" style="2" customWidth="1"/>
    <col min="15656" max="15656" width="41.5703125" style="2" customWidth="1"/>
    <col min="15657" max="15833" width="9.140625" style="2"/>
    <col min="15834" max="15834" width="12.140625" style="2" customWidth="1"/>
    <col min="15835" max="15835" width="44.5703125" style="2" customWidth="1"/>
    <col min="15836" max="15836" width="17.28515625" style="2" customWidth="1"/>
    <col min="15837" max="15837" width="6.28515625" style="2" customWidth="1"/>
    <col min="15838" max="15840" width="10.28515625" style="2" customWidth="1"/>
    <col min="15841" max="15841" width="11.5703125" style="2" customWidth="1"/>
    <col min="15842" max="15842" width="13.42578125" style="2" customWidth="1"/>
    <col min="15843" max="15843" width="12.85546875" style="2" customWidth="1"/>
    <col min="15844" max="15844" width="7.7109375" style="2" customWidth="1"/>
    <col min="15845" max="15845" width="13.85546875" style="2" customWidth="1"/>
    <col min="15846" max="15846" width="12" style="2" customWidth="1"/>
    <col min="15847" max="15847" width="9.28515625" style="2" customWidth="1"/>
    <col min="15848" max="15848" width="19.140625" style="2" customWidth="1"/>
    <col min="15849" max="15850" width="9.5703125" style="2" customWidth="1"/>
    <col min="15851" max="15852" width="8.28515625" style="2" customWidth="1"/>
    <col min="15853" max="15855" width="10" style="2" customWidth="1"/>
    <col min="15856" max="15856" width="10.140625" style="2" customWidth="1"/>
    <col min="15857" max="15857" width="8.7109375" style="2" customWidth="1"/>
    <col min="15858" max="15858" width="6.7109375" style="2" customWidth="1"/>
    <col min="15859" max="15859" width="9.140625" style="2" customWidth="1"/>
    <col min="15860" max="15860" width="12.42578125" style="2" customWidth="1"/>
    <col min="15861" max="15866" width="7" style="2" customWidth="1"/>
    <col min="15867" max="15867" width="11.140625" style="2" customWidth="1"/>
    <col min="15868" max="15868" width="6.7109375" style="2" customWidth="1"/>
    <col min="15869" max="15869" width="11.85546875" style="2" customWidth="1"/>
    <col min="15870" max="15870" width="13.42578125" style="2" customWidth="1"/>
    <col min="15871" max="15871" width="8" style="2" customWidth="1"/>
    <col min="15872" max="15872" width="10.28515625" style="2" customWidth="1"/>
    <col min="15873" max="15873" width="7" style="2" customWidth="1"/>
    <col min="15874" max="15874" width="10.140625" style="2" customWidth="1"/>
    <col min="15875" max="15875" width="11.85546875" style="2" customWidth="1"/>
    <col min="15876" max="15876" width="9" style="2" customWidth="1"/>
    <col min="15877" max="15878" width="8.28515625" style="2" customWidth="1"/>
    <col min="15879" max="15879" width="10.5703125" style="2" customWidth="1"/>
    <col min="15880" max="15880" width="19.28515625" style="2" customWidth="1"/>
    <col min="15881" max="15883" width="8.28515625" style="2" customWidth="1"/>
    <col min="15884" max="15884" width="10" style="2" customWidth="1"/>
    <col min="15885" max="15885" width="11.140625" style="2" customWidth="1"/>
    <col min="15886" max="15888" width="8.28515625" style="2" customWidth="1"/>
    <col min="15889" max="15889" width="9.85546875" style="2" customWidth="1"/>
    <col min="15890" max="15890" width="11.7109375" style="2" customWidth="1"/>
    <col min="15891" max="15893" width="8.28515625" style="2" customWidth="1"/>
    <col min="15894" max="15894" width="10" style="2" customWidth="1"/>
    <col min="15895" max="15895" width="11.140625" style="2" customWidth="1"/>
    <col min="15896" max="15898" width="8.28515625" style="2" customWidth="1"/>
    <col min="15899" max="15899" width="9.85546875" style="2" customWidth="1"/>
    <col min="15900" max="15900" width="11.7109375" style="2" customWidth="1"/>
    <col min="15901" max="15901" width="8.28515625" style="2" customWidth="1"/>
    <col min="15902" max="15902" width="14.5703125" style="2" customWidth="1"/>
    <col min="15903" max="15903" width="7" style="2" customWidth="1"/>
    <col min="15904" max="15904" width="10.85546875" style="2" customWidth="1"/>
    <col min="15905" max="15905" width="12.85546875" style="2" customWidth="1"/>
    <col min="15906" max="15906" width="8.42578125" style="2" customWidth="1"/>
    <col min="15907" max="15907" width="13" style="2" customWidth="1"/>
    <col min="15908" max="15908" width="6.7109375" style="2" customWidth="1"/>
    <col min="15909" max="15909" width="10.7109375" style="2" customWidth="1"/>
    <col min="15910" max="15910" width="11.85546875" style="2" customWidth="1"/>
    <col min="15911" max="15911" width="8.140625" style="2" customWidth="1"/>
    <col min="15912" max="15912" width="41.5703125" style="2" customWidth="1"/>
    <col min="15913" max="16089" width="9.140625" style="2"/>
    <col min="16090" max="16090" width="12.140625" style="2" customWidth="1"/>
    <col min="16091" max="16091" width="44.5703125" style="2" customWidth="1"/>
    <col min="16092" max="16092" width="17.28515625" style="2" customWidth="1"/>
    <col min="16093" max="16093" width="6.28515625" style="2" customWidth="1"/>
    <col min="16094" max="16096" width="10.28515625" style="2" customWidth="1"/>
    <col min="16097" max="16097" width="11.5703125" style="2" customWidth="1"/>
    <col min="16098" max="16098" width="13.42578125" style="2" customWidth="1"/>
    <col min="16099" max="16099" width="12.85546875" style="2" customWidth="1"/>
    <col min="16100" max="16100" width="7.7109375" style="2" customWidth="1"/>
    <col min="16101" max="16101" width="13.85546875" style="2" customWidth="1"/>
    <col min="16102" max="16102" width="12" style="2" customWidth="1"/>
    <col min="16103" max="16103" width="9.28515625" style="2" customWidth="1"/>
    <col min="16104" max="16104" width="19.140625" style="2" customWidth="1"/>
    <col min="16105" max="16106" width="9.5703125" style="2" customWidth="1"/>
    <col min="16107" max="16108" width="8.28515625" style="2" customWidth="1"/>
    <col min="16109" max="16111" width="10" style="2" customWidth="1"/>
    <col min="16112" max="16112" width="10.140625" style="2" customWidth="1"/>
    <col min="16113" max="16113" width="8.7109375" style="2" customWidth="1"/>
    <col min="16114" max="16114" width="6.7109375" style="2" customWidth="1"/>
    <col min="16115" max="16115" width="9.140625" style="2" customWidth="1"/>
    <col min="16116" max="16116" width="12.42578125" style="2" customWidth="1"/>
    <col min="16117" max="16122" width="7" style="2" customWidth="1"/>
    <col min="16123" max="16123" width="11.140625" style="2" customWidth="1"/>
    <col min="16124" max="16124" width="6.7109375" style="2" customWidth="1"/>
    <col min="16125" max="16125" width="11.85546875" style="2" customWidth="1"/>
    <col min="16126" max="16126" width="13.42578125" style="2" customWidth="1"/>
    <col min="16127" max="16127" width="8" style="2" customWidth="1"/>
    <col min="16128" max="16128" width="10.28515625" style="2" customWidth="1"/>
    <col min="16129" max="16129" width="7" style="2" customWidth="1"/>
    <col min="16130" max="16130" width="10.140625" style="2" customWidth="1"/>
    <col min="16131" max="16131" width="11.85546875" style="2" customWidth="1"/>
    <col min="16132" max="16132" width="9" style="2" customWidth="1"/>
    <col min="16133" max="16134" width="8.28515625" style="2" customWidth="1"/>
    <col min="16135" max="16135" width="10.5703125" style="2" customWidth="1"/>
    <col min="16136" max="16136" width="19.28515625" style="2" customWidth="1"/>
    <col min="16137" max="16139" width="8.28515625" style="2" customWidth="1"/>
    <col min="16140" max="16140" width="10" style="2" customWidth="1"/>
    <col min="16141" max="16141" width="11.140625" style="2" customWidth="1"/>
    <col min="16142" max="16144" width="8.28515625" style="2" customWidth="1"/>
    <col min="16145" max="16145" width="9.85546875" style="2" customWidth="1"/>
    <col min="16146" max="16146" width="11.7109375" style="2" customWidth="1"/>
    <col min="16147" max="16149" width="8.28515625" style="2" customWidth="1"/>
    <col min="16150" max="16150" width="10" style="2" customWidth="1"/>
    <col min="16151" max="16151" width="11.140625" style="2" customWidth="1"/>
    <col min="16152" max="16154" width="8.28515625" style="2" customWidth="1"/>
    <col min="16155" max="16155" width="9.85546875" style="2" customWidth="1"/>
    <col min="16156" max="16156" width="11.7109375" style="2" customWidth="1"/>
    <col min="16157" max="16157" width="8.28515625" style="2" customWidth="1"/>
    <col min="16158" max="16158" width="14.5703125" style="2" customWidth="1"/>
    <col min="16159" max="16159" width="7" style="2" customWidth="1"/>
    <col min="16160" max="16160" width="10.85546875" style="2" customWidth="1"/>
    <col min="16161" max="16161" width="12.85546875" style="2" customWidth="1"/>
    <col min="16162" max="16162" width="8.42578125" style="2" customWidth="1"/>
    <col min="16163" max="16163" width="13" style="2" customWidth="1"/>
    <col min="16164" max="16164" width="6.7109375" style="2" customWidth="1"/>
    <col min="16165" max="16165" width="10.7109375" style="2" customWidth="1"/>
    <col min="16166" max="16166" width="11.85546875" style="2" customWidth="1"/>
    <col min="16167" max="16167" width="8.140625" style="2" customWidth="1"/>
    <col min="16168" max="16168" width="41.5703125" style="2" customWidth="1"/>
    <col min="16169" max="16384" width="9.140625" style="2"/>
  </cols>
  <sheetData>
    <row r="1" spans="1:40" ht="18.75" x14ac:dyDescent="0.25">
      <c r="T1" s="6"/>
      <c r="AM1" s="14"/>
      <c r="AN1" s="14" t="s">
        <v>367</v>
      </c>
    </row>
    <row r="2" spans="1:40" ht="18.75" x14ac:dyDescent="0.3">
      <c r="T2" s="7"/>
      <c r="AM2" s="14"/>
      <c r="AN2" s="14" t="s">
        <v>356</v>
      </c>
    </row>
    <row r="3" spans="1:40" ht="18.75" x14ac:dyDescent="0.3">
      <c r="T3" s="7"/>
      <c r="AM3" s="14"/>
      <c r="AN3" s="14" t="s">
        <v>654</v>
      </c>
    </row>
    <row r="4" spans="1:40" ht="18.75" x14ac:dyDescent="0.3">
      <c r="T4" s="7"/>
    </row>
    <row r="5" spans="1:40" ht="18.75" x14ac:dyDescent="0.3">
      <c r="A5" s="198" t="s">
        <v>357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</row>
    <row r="6" spans="1:40" ht="18.75" x14ac:dyDescent="0.3">
      <c r="A6" s="198" t="s">
        <v>358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</row>
    <row r="7" spans="1:40" ht="18.75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</row>
    <row r="8" spans="1:40" ht="18.75" x14ac:dyDescent="0.25">
      <c r="A8" s="199" t="s">
        <v>359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</row>
    <row r="9" spans="1:40" x14ac:dyDescent="0.25">
      <c r="A9" s="200" t="s">
        <v>360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</row>
    <row r="10" spans="1:40" x14ac:dyDescent="0.25">
      <c r="A10" s="210"/>
      <c r="B10" s="210"/>
      <c r="C10" s="210"/>
      <c r="D10" s="210"/>
      <c r="E10" s="210"/>
      <c r="F10" s="210"/>
      <c r="G10" s="210"/>
      <c r="H10" s="211"/>
      <c r="I10" s="210"/>
      <c r="J10" s="210"/>
      <c r="K10" s="211"/>
      <c r="L10" s="211"/>
      <c r="M10" s="211"/>
      <c r="N10" s="211"/>
      <c r="O10" s="211"/>
      <c r="P10" s="210"/>
      <c r="Q10" s="210"/>
      <c r="R10" s="210"/>
      <c r="S10" s="210"/>
      <c r="T10" s="210"/>
    </row>
    <row r="11" spans="1:40" x14ac:dyDescent="0.25">
      <c r="X11" s="13"/>
      <c r="AN11" s="14"/>
    </row>
    <row r="12" spans="1:40" ht="63.75" customHeight="1" x14ac:dyDescent="0.25">
      <c r="A12" s="201" t="s">
        <v>0</v>
      </c>
      <c r="B12" s="204" t="s">
        <v>1</v>
      </c>
      <c r="C12" s="201" t="s">
        <v>2</v>
      </c>
      <c r="D12" s="207" t="s">
        <v>3</v>
      </c>
      <c r="E12" s="215" t="s">
        <v>4</v>
      </c>
      <c r="F12" s="212" t="s">
        <v>5</v>
      </c>
      <c r="G12" s="213"/>
      <c r="H12" s="214"/>
      <c r="I12" s="215" t="s">
        <v>6</v>
      </c>
      <c r="J12" s="215" t="s">
        <v>7</v>
      </c>
      <c r="K12" s="212" t="s">
        <v>354</v>
      </c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4"/>
    </row>
    <row r="13" spans="1:40" ht="85.5" customHeight="1" x14ac:dyDescent="0.25">
      <c r="A13" s="202"/>
      <c r="B13" s="205"/>
      <c r="C13" s="202"/>
      <c r="D13" s="208"/>
      <c r="E13" s="216"/>
      <c r="F13" s="212" t="s">
        <v>352</v>
      </c>
      <c r="G13" s="213"/>
      <c r="H13" s="214"/>
      <c r="I13" s="216"/>
      <c r="J13" s="216"/>
      <c r="K13" s="212" t="s">
        <v>9</v>
      </c>
      <c r="L13" s="213"/>
      <c r="M13" s="213"/>
      <c r="N13" s="213"/>
      <c r="O13" s="214"/>
      <c r="P13" s="212" t="s">
        <v>10</v>
      </c>
      <c r="Q13" s="213"/>
      <c r="R13" s="213"/>
      <c r="S13" s="213"/>
      <c r="T13" s="214"/>
      <c r="U13" s="217" t="s">
        <v>11</v>
      </c>
      <c r="V13" s="218"/>
      <c r="W13" s="218"/>
      <c r="X13" s="218"/>
      <c r="Y13" s="219"/>
      <c r="Z13" s="217" t="s">
        <v>12</v>
      </c>
      <c r="AA13" s="218"/>
      <c r="AB13" s="218"/>
      <c r="AC13" s="218"/>
      <c r="AD13" s="219"/>
      <c r="AE13" s="217" t="s">
        <v>13</v>
      </c>
      <c r="AF13" s="218"/>
      <c r="AG13" s="218"/>
      <c r="AH13" s="218"/>
      <c r="AI13" s="219"/>
      <c r="AJ13" s="212" t="s">
        <v>355</v>
      </c>
      <c r="AK13" s="213"/>
      <c r="AL13" s="213"/>
      <c r="AM13" s="213"/>
      <c r="AN13" s="214"/>
    </row>
    <row r="14" spans="1:40" ht="399.75" customHeight="1" x14ac:dyDescent="0.25">
      <c r="A14" s="203"/>
      <c r="B14" s="206"/>
      <c r="C14" s="203"/>
      <c r="D14" s="209"/>
      <c r="E14" s="15" t="s">
        <v>351</v>
      </c>
      <c r="F14" s="16" t="s">
        <v>14</v>
      </c>
      <c r="G14" s="16" t="s">
        <v>16</v>
      </c>
      <c r="H14" s="17" t="s">
        <v>15</v>
      </c>
      <c r="I14" s="18" t="s">
        <v>352</v>
      </c>
      <c r="J14" s="16" t="s">
        <v>353</v>
      </c>
      <c r="K14" s="16" t="s">
        <v>17</v>
      </c>
      <c r="L14" s="16" t="s">
        <v>18</v>
      </c>
      <c r="M14" s="16" t="s">
        <v>19</v>
      </c>
      <c r="N14" s="18" t="s">
        <v>20</v>
      </c>
      <c r="O14" s="18" t="s">
        <v>21</v>
      </c>
      <c r="P14" s="16" t="s">
        <v>17</v>
      </c>
      <c r="Q14" s="16" t="s">
        <v>18</v>
      </c>
      <c r="R14" s="16" t="s">
        <v>19</v>
      </c>
      <c r="S14" s="18" t="s">
        <v>22</v>
      </c>
      <c r="T14" s="18" t="s">
        <v>21</v>
      </c>
      <c r="U14" s="19" t="s">
        <v>17</v>
      </c>
      <c r="V14" s="19" t="s">
        <v>18</v>
      </c>
      <c r="W14" s="19" t="s">
        <v>19</v>
      </c>
      <c r="X14" s="20" t="s">
        <v>22</v>
      </c>
      <c r="Y14" s="20" t="s">
        <v>21</v>
      </c>
      <c r="Z14" s="19" t="s">
        <v>17</v>
      </c>
      <c r="AA14" s="19" t="s">
        <v>18</v>
      </c>
      <c r="AB14" s="19" t="s">
        <v>19</v>
      </c>
      <c r="AC14" s="20" t="s">
        <v>22</v>
      </c>
      <c r="AD14" s="20" t="s">
        <v>21</v>
      </c>
      <c r="AE14" s="19" t="s">
        <v>17</v>
      </c>
      <c r="AF14" s="19" t="s">
        <v>18</v>
      </c>
      <c r="AG14" s="19" t="s">
        <v>19</v>
      </c>
      <c r="AH14" s="20" t="s">
        <v>22</v>
      </c>
      <c r="AI14" s="20" t="s">
        <v>21</v>
      </c>
      <c r="AJ14" s="16" t="s">
        <v>17</v>
      </c>
      <c r="AK14" s="16" t="s">
        <v>18</v>
      </c>
      <c r="AL14" s="16" t="s">
        <v>19</v>
      </c>
      <c r="AM14" s="18" t="s">
        <v>22</v>
      </c>
      <c r="AN14" s="16" t="s">
        <v>21</v>
      </c>
    </row>
    <row r="15" spans="1:40" x14ac:dyDescent="0.25">
      <c r="A15" s="21">
        <v>1</v>
      </c>
      <c r="B15" s="22">
        <v>2</v>
      </c>
      <c r="C15" s="21">
        <v>3</v>
      </c>
      <c r="D15" s="22">
        <v>4</v>
      </c>
      <c r="E15" s="22">
        <v>5</v>
      </c>
      <c r="F15" s="22">
        <v>6</v>
      </c>
      <c r="G15" s="22">
        <v>7</v>
      </c>
      <c r="H15" s="22">
        <v>8</v>
      </c>
      <c r="I15" s="22">
        <v>9</v>
      </c>
      <c r="J15" s="22">
        <v>10</v>
      </c>
      <c r="K15" s="22">
        <v>11</v>
      </c>
      <c r="L15" s="22">
        <v>12</v>
      </c>
      <c r="M15" s="22">
        <v>13</v>
      </c>
      <c r="N15" s="22">
        <v>14</v>
      </c>
      <c r="O15" s="22">
        <v>15</v>
      </c>
      <c r="P15" s="22">
        <v>16</v>
      </c>
      <c r="Q15" s="22">
        <v>17</v>
      </c>
      <c r="R15" s="22">
        <v>18</v>
      </c>
      <c r="S15" s="22">
        <v>19</v>
      </c>
      <c r="T15" s="22">
        <v>20</v>
      </c>
      <c r="U15" s="22">
        <v>21</v>
      </c>
      <c r="V15" s="22">
        <v>22</v>
      </c>
      <c r="W15" s="22">
        <v>23</v>
      </c>
      <c r="X15" s="22">
        <v>24</v>
      </c>
      <c r="Y15" s="22">
        <v>25</v>
      </c>
      <c r="Z15" s="22">
        <v>26</v>
      </c>
      <c r="AA15" s="22">
        <v>27</v>
      </c>
      <c r="AB15" s="22">
        <v>28</v>
      </c>
      <c r="AC15" s="22">
        <v>29</v>
      </c>
      <c r="AD15" s="22">
        <v>30</v>
      </c>
      <c r="AE15" s="22">
        <v>31</v>
      </c>
      <c r="AF15" s="22">
        <v>32</v>
      </c>
      <c r="AG15" s="22">
        <v>33</v>
      </c>
      <c r="AH15" s="22">
        <v>34</v>
      </c>
      <c r="AI15" s="22">
        <v>35</v>
      </c>
      <c r="AJ15" s="22">
        <v>36</v>
      </c>
      <c r="AK15" s="22">
        <v>37</v>
      </c>
      <c r="AL15" s="22">
        <v>38</v>
      </c>
      <c r="AM15" s="22">
        <v>39</v>
      </c>
      <c r="AN15" s="22">
        <v>40</v>
      </c>
    </row>
    <row r="16" spans="1:40" ht="31.5" x14ac:dyDescent="0.25">
      <c r="A16" s="23">
        <v>0</v>
      </c>
      <c r="B16" s="24" t="s">
        <v>23</v>
      </c>
      <c r="C16" s="23" t="s">
        <v>24</v>
      </c>
      <c r="D16" s="44" t="s">
        <v>25</v>
      </c>
      <c r="E16" s="45" t="s">
        <v>25</v>
      </c>
      <c r="F16" s="45" t="s">
        <v>25</v>
      </c>
      <c r="G16" s="45">
        <f>+SUM(G17,G18,G19,G20,G21,G22)</f>
        <v>399.3525725067729</v>
      </c>
      <c r="H16" s="45">
        <f t="shared" ref="H16:AN16" si="0">+SUM(H17,H18,H19,H20,H21,H22)</f>
        <v>0</v>
      </c>
      <c r="I16" s="45">
        <f t="shared" si="0"/>
        <v>399.3525725067729</v>
      </c>
      <c r="J16" s="45">
        <f t="shared" si="0"/>
        <v>399.3525725067729</v>
      </c>
      <c r="K16" s="45">
        <f t="shared" si="0"/>
        <v>0.39</v>
      </c>
      <c r="L16" s="45">
        <f t="shared" si="0"/>
        <v>0</v>
      </c>
      <c r="M16" s="45">
        <f t="shared" si="0"/>
        <v>0</v>
      </c>
      <c r="N16" s="45">
        <f t="shared" si="0"/>
        <v>0.39</v>
      </c>
      <c r="O16" s="45">
        <f t="shared" si="0"/>
        <v>0</v>
      </c>
      <c r="P16" s="45">
        <f t="shared" si="0"/>
        <v>20.676988309999999</v>
      </c>
      <c r="Q16" s="45">
        <f t="shared" si="0"/>
        <v>0</v>
      </c>
      <c r="R16" s="45">
        <f t="shared" si="0"/>
        <v>0</v>
      </c>
      <c r="S16" s="45">
        <f t="shared" si="0"/>
        <v>17.246423591666666</v>
      </c>
      <c r="T16" s="45">
        <f t="shared" si="0"/>
        <v>3.4305647183333323</v>
      </c>
      <c r="U16" s="45">
        <f t="shared" si="0"/>
        <v>136.40009668970049</v>
      </c>
      <c r="V16" s="45">
        <f t="shared" si="0"/>
        <v>0</v>
      </c>
      <c r="W16" s="45">
        <f t="shared" si="0"/>
        <v>0</v>
      </c>
      <c r="X16" s="45">
        <f t="shared" si="0"/>
        <v>114.84758771475043</v>
      </c>
      <c r="Y16" s="45">
        <f t="shared" si="0"/>
        <v>21.552508974950072</v>
      </c>
      <c r="Z16" s="45">
        <f t="shared" si="0"/>
        <v>127.248640588</v>
      </c>
      <c r="AA16" s="45">
        <f t="shared" si="0"/>
        <v>0</v>
      </c>
      <c r="AB16" s="45">
        <f t="shared" si="0"/>
        <v>0</v>
      </c>
      <c r="AC16" s="45">
        <f t="shared" si="0"/>
        <v>106.04053382333333</v>
      </c>
      <c r="AD16" s="45">
        <f t="shared" si="0"/>
        <v>21.20810676466667</v>
      </c>
      <c r="AE16" s="45">
        <f t="shared" si="0"/>
        <v>114.63684691907231</v>
      </c>
      <c r="AF16" s="45">
        <f t="shared" si="0"/>
        <v>0</v>
      </c>
      <c r="AG16" s="45">
        <f t="shared" si="0"/>
        <v>0</v>
      </c>
      <c r="AH16" s="45">
        <f t="shared" si="0"/>
        <v>95.530705765893572</v>
      </c>
      <c r="AI16" s="45">
        <f t="shared" si="0"/>
        <v>19.106141153178715</v>
      </c>
      <c r="AJ16" s="45">
        <f t="shared" si="0"/>
        <v>399.3525725067729</v>
      </c>
      <c r="AK16" s="45">
        <f t="shared" si="0"/>
        <v>0</v>
      </c>
      <c r="AL16" s="45">
        <f t="shared" si="0"/>
        <v>0</v>
      </c>
      <c r="AM16" s="45">
        <f t="shared" si="0"/>
        <v>334.05525089564401</v>
      </c>
      <c r="AN16" s="45">
        <f t="shared" si="0"/>
        <v>65.297321611128794</v>
      </c>
    </row>
    <row r="17" spans="1:40" x14ac:dyDescent="0.25">
      <c r="A17" s="23" t="s">
        <v>26</v>
      </c>
      <c r="B17" s="24" t="s">
        <v>27</v>
      </c>
      <c r="C17" s="23" t="s">
        <v>24</v>
      </c>
      <c r="D17" s="44" t="s">
        <v>25</v>
      </c>
      <c r="E17" s="45" t="s">
        <v>25</v>
      </c>
      <c r="F17" s="45" t="s">
        <v>25</v>
      </c>
      <c r="G17" s="45">
        <f>+G24</f>
        <v>17.890530385700519</v>
      </c>
      <c r="H17" s="45" t="str">
        <f t="shared" ref="H17:AN17" si="1">+H24</f>
        <v>нд</v>
      </c>
      <c r="I17" s="45">
        <f t="shared" si="1"/>
        <v>17.890530385700519</v>
      </c>
      <c r="J17" s="45">
        <f t="shared" si="1"/>
        <v>17.890530385700519</v>
      </c>
      <c r="K17" s="45">
        <f t="shared" si="1"/>
        <v>0</v>
      </c>
      <c r="L17" s="45">
        <f t="shared" si="1"/>
        <v>0</v>
      </c>
      <c r="M17" s="45">
        <f t="shared" si="1"/>
        <v>0</v>
      </c>
      <c r="N17" s="45">
        <f t="shared" si="1"/>
        <v>0</v>
      </c>
      <c r="O17" s="45">
        <f t="shared" si="1"/>
        <v>0</v>
      </c>
      <c r="P17" s="45">
        <f t="shared" si="1"/>
        <v>0</v>
      </c>
      <c r="Q17" s="45">
        <f t="shared" si="1"/>
        <v>0</v>
      </c>
      <c r="R17" s="45">
        <f t="shared" si="1"/>
        <v>0</v>
      </c>
      <c r="S17" s="45">
        <f t="shared" si="1"/>
        <v>0</v>
      </c>
      <c r="T17" s="45">
        <f t="shared" si="1"/>
        <v>0</v>
      </c>
      <c r="U17" s="45">
        <f t="shared" si="1"/>
        <v>17.890530385700519</v>
      </c>
      <c r="V17" s="45">
        <f t="shared" si="1"/>
        <v>0</v>
      </c>
      <c r="W17" s="45">
        <f t="shared" si="1"/>
        <v>0</v>
      </c>
      <c r="X17" s="45">
        <f t="shared" si="1"/>
        <v>14.908775321417099</v>
      </c>
      <c r="Y17" s="45">
        <f t="shared" si="1"/>
        <v>2.9817550642834192</v>
      </c>
      <c r="Z17" s="45">
        <f t="shared" si="1"/>
        <v>0</v>
      </c>
      <c r="AA17" s="45">
        <f t="shared" si="1"/>
        <v>0</v>
      </c>
      <c r="AB17" s="45">
        <f t="shared" si="1"/>
        <v>0</v>
      </c>
      <c r="AC17" s="45">
        <f t="shared" si="1"/>
        <v>0</v>
      </c>
      <c r="AD17" s="45">
        <f t="shared" si="1"/>
        <v>0</v>
      </c>
      <c r="AE17" s="45">
        <f t="shared" si="1"/>
        <v>0</v>
      </c>
      <c r="AF17" s="45">
        <f t="shared" si="1"/>
        <v>0</v>
      </c>
      <c r="AG17" s="45">
        <f t="shared" si="1"/>
        <v>0</v>
      </c>
      <c r="AH17" s="45">
        <f t="shared" si="1"/>
        <v>0</v>
      </c>
      <c r="AI17" s="45">
        <f t="shared" si="1"/>
        <v>0</v>
      </c>
      <c r="AJ17" s="45">
        <f t="shared" si="1"/>
        <v>17.890530385700519</v>
      </c>
      <c r="AK17" s="45">
        <f t="shared" si="1"/>
        <v>0</v>
      </c>
      <c r="AL17" s="45">
        <f t="shared" si="1"/>
        <v>0</v>
      </c>
      <c r="AM17" s="45">
        <f t="shared" si="1"/>
        <v>14.908775321417099</v>
      </c>
      <c r="AN17" s="45">
        <f t="shared" si="1"/>
        <v>2.9817550642834192</v>
      </c>
    </row>
    <row r="18" spans="1:40" ht="31.5" x14ac:dyDescent="0.25">
      <c r="A18" s="23" t="s">
        <v>28</v>
      </c>
      <c r="B18" s="24" t="s">
        <v>29</v>
      </c>
      <c r="C18" s="23" t="s">
        <v>24</v>
      </c>
      <c r="D18" s="44" t="s">
        <v>25</v>
      </c>
      <c r="E18" s="45" t="s">
        <v>25</v>
      </c>
      <c r="F18" s="45" t="s">
        <v>25</v>
      </c>
      <c r="G18" s="45">
        <f>+G43</f>
        <v>200.66421695507239</v>
      </c>
      <c r="H18" s="45">
        <f t="shared" ref="H18:AN18" si="2">+H43</f>
        <v>0</v>
      </c>
      <c r="I18" s="45">
        <f t="shared" si="2"/>
        <v>200.66421695507239</v>
      </c>
      <c r="J18" s="45">
        <f t="shared" si="2"/>
        <v>200.66421695507239</v>
      </c>
      <c r="K18" s="45">
        <f t="shared" si="2"/>
        <v>0</v>
      </c>
      <c r="L18" s="45">
        <f t="shared" si="2"/>
        <v>0</v>
      </c>
      <c r="M18" s="45">
        <f t="shared" si="2"/>
        <v>0</v>
      </c>
      <c r="N18" s="45">
        <f t="shared" si="2"/>
        <v>0</v>
      </c>
      <c r="O18" s="45">
        <f t="shared" si="2"/>
        <v>0</v>
      </c>
      <c r="P18" s="45">
        <f t="shared" si="2"/>
        <v>0</v>
      </c>
      <c r="Q18" s="45">
        <f t="shared" si="2"/>
        <v>0</v>
      </c>
      <c r="R18" s="45">
        <f t="shared" si="2"/>
        <v>0</v>
      </c>
      <c r="S18" s="45">
        <f t="shared" si="2"/>
        <v>0</v>
      </c>
      <c r="T18" s="45">
        <f t="shared" si="2"/>
        <v>0</v>
      </c>
      <c r="U18" s="45">
        <f t="shared" si="2"/>
        <v>39.416159999999998</v>
      </c>
      <c r="V18" s="45">
        <f t="shared" si="2"/>
        <v>0</v>
      </c>
      <c r="W18" s="45">
        <f t="shared" si="2"/>
        <v>0</v>
      </c>
      <c r="X18" s="45">
        <f t="shared" si="2"/>
        <v>32.846800000000002</v>
      </c>
      <c r="Y18" s="45">
        <f t="shared" si="2"/>
        <v>6.5693599999999979</v>
      </c>
      <c r="Z18" s="45">
        <f t="shared" si="2"/>
        <v>46.611210035999996</v>
      </c>
      <c r="AA18" s="45">
        <f t="shared" si="2"/>
        <v>0</v>
      </c>
      <c r="AB18" s="45">
        <f t="shared" si="2"/>
        <v>0</v>
      </c>
      <c r="AC18" s="45">
        <f t="shared" si="2"/>
        <v>38.842675029999988</v>
      </c>
      <c r="AD18" s="45">
        <f t="shared" si="2"/>
        <v>7.7685350060000005</v>
      </c>
      <c r="AE18" s="45">
        <f t="shared" si="2"/>
        <v>114.63684691907231</v>
      </c>
      <c r="AF18" s="45">
        <f t="shared" si="2"/>
        <v>0</v>
      </c>
      <c r="AG18" s="45">
        <f t="shared" si="2"/>
        <v>0</v>
      </c>
      <c r="AH18" s="45">
        <f t="shared" si="2"/>
        <v>95.530705765893572</v>
      </c>
      <c r="AI18" s="45">
        <f t="shared" si="2"/>
        <v>19.106141153178715</v>
      </c>
      <c r="AJ18" s="45">
        <f t="shared" si="2"/>
        <v>200.66421695507239</v>
      </c>
      <c r="AK18" s="45">
        <f t="shared" si="2"/>
        <v>0</v>
      </c>
      <c r="AL18" s="45">
        <f t="shared" si="2"/>
        <v>0</v>
      </c>
      <c r="AM18" s="45">
        <f t="shared" si="2"/>
        <v>167.22018079589355</v>
      </c>
      <c r="AN18" s="45">
        <f t="shared" si="2"/>
        <v>33.444036159178715</v>
      </c>
    </row>
    <row r="19" spans="1:40" ht="63" x14ac:dyDescent="0.25">
      <c r="A19" s="23" t="s">
        <v>30</v>
      </c>
      <c r="B19" s="24" t="s">
        <v>31</v>
      </c>
      <c r="C19" s="23" t="s">
        <v>24</v>
      </c>
      <c r="D19" s="44" t="s">
        <v>25</v>
      </c>
      <c r="E19" s="45" t="s">
        <v>25</v>
      </c>
      <c r="F19" s="45" t="s">
        <v>25</v>
      </c>
      <c r="G19" s="45" t="s">
        <v>25</v>
      </c>
      <c r="H19" s="45" t="s">
        <v>25</v>
      </c>
      <c r="I19" s="45" t="s">
        <v>25</v>
      </c>
      <c r="J19" s="45" t="s">
        <v>25</v>
      </c>
      <c r="K19" s="45" t="s">
        <v>25</v>
      </c>
      <c r="L19" s="45" t="s">
        <v>25</v>
      </c>
      <c r="M19" s="45" t="s">
        <v>25</v>
      </c>
      <c r="N19" s="45" t="s">
        <v>25</v>
      </c>
      <c r="O19" s="45" t="s">
        <v>25</v>
      </c>
      <c r="P19" s="45" t="s">
        <v>25</v>
      </c>
      <c r="Q19" s="45" t="s">
        <v>25</v>
      </c>
      <c r="R19" s="45" t="s">
        <v>25</v>
      </c>
      <c r="S19" s="45" t="s">
        <v>25</v>
      </c>
      <c r="T19" s="45" t="s">
        <v>25</v>
      </c>
      <c r="U19" s="45" t="s">
        <v>25</v>
      </c>
      <c r="V19" s="45" t="s">
        <v>25</v>
      </c>
      <c r="W19" s="45" t="s">
        <v>25</v>
      </c>
      <c r="X19" s="45" t="s">
        <v>25</v>
      </c>
      <c r="Y19" s="45" t="s">
        <v>25</v>
      </c>
      <c r="Z19" s="45" t="s">
        <v>25</v>
      </c>
      <c r="AA19" s="45" t="s">
        <v>25</v>
      </c>
      <c r="AB19" s="45" t="s">
        <v>25</v>
      </c>
      <c r="AC19" s="45" t="s">
        <v>25</v>
      </c>
      <c r="AD19" s="45" t="s">
        <v>25</v>
      </c>
      <c r="AE19" s="45" t="s">
        <v>25</v>
      </c>
      <c r="AF19" s="45" t="s">
        <v>25</v>
      </c>
      <c r="AG19" s="45" t="s">
        <v>25</v>
      </c>
      <c r="AH19" s="45" t="s">
        <v>25</v>
      </c>
      <c r="AI19" s="45" t="s">
        <v>25</v>
      </c>
      <c r="AJ19" s="45" t="s">
        <v>25</v>
      </c>
      <c r="AK19" s="45" t="s">
        <v>25</v>
      </c>
      <c r="AL19" s="45" t="s">
        <v>25</v>
      </c>
      <c r="AM19" s="45" t="s">
        <v>25</v>
      </c>
      <c r="AN19" s="45" t="s">
        <v>25</v>
      </c>
    </row>
    <row r="20" spans="1:40" ht="31.5" x14ac:dyDescent="0.25">
      <c r="A20" s="23" t="s">
        <v>32</v>
      </c>
      <c r="B20" s="24" t="s">
        <v>33</v>
      </c>
      <c r="C20" s="23" t="s">
        <v>24</v>
      </c>
      <c r="D20" s="44" t="s">
        <v>25</v>
      </c>
      <c r="E20" s="45" t="s">
        <v>25</v>
      </c>
      <c r="F20" s="45" t="s">
        <v>25</v>
      </c>
      <c r="G20" s="45" t="s">
        <v>25</v>
      </c>
      <c r="H20" s="45" t="s">
        <v>25</v>
      </c>
      <c r="I20" s="45" t="s">
        <v>25</v>
      </c>
      <c r="J20" s="45" t="s">
        <v>25</v>
      </c>
      <c r="K20" s="45" t="s">
        <v>25</v>
      </c>
      <c r="L20" s="45" t="s">
        <v>25</v>
      </c>
      <c r="M20" s="45" t="s">
        <v>25</v>
      </c>
      <c r="N20" s="45" t="s">
        <v>25</v>
      </c>
      <c r="O20" s="45" t="s">
        <v>25</v>
      </c>
      <c r="P20" s="45" t="s">
        <v>25</v>
      </c>
      <c r="Q20" s="45" t="s">
        <v>25</v>
      </c>
      <c r="R20" s="45" t="s">
        <v>25</v>
      </c>
      <c r="S20" s="45" t="s">
        <v>25</v>
      </c>
      <c r="T20" s="45" t="s">
        <v>25</v>
      </c>
      <c r="U20" s="45" t="s">
        <v>25</v>
      </c>
      <c r="V20" s="45" t="s">
        <v>25</v>
      </c>
      <c r="W20" s="45" t="s">
        <v>25</v>
      </c>
      <c r="X20" s="45" t="s">
        <v>25</v>
      </c>
      <c r="Y20" s="45" t="s">
        <v>25</v>
      </c>
      <c r="Z20" s="45" t="s">
        <v>25</v>
      </c>
      <c r="AA20" s="45" t="s">
        <v>25</v>
      </c>
      <c r="AB20" s="45" t="s">
        <v>25</v>
      </c>
      <c r="AC20" s="45" t="s">
        <v>25</v>
      </c>
      <c r="AD20" s="45" t="s">
        <v>25</v>
      </c>
      <c r="AE20" s="45" t="s">
        <v>25</v>
      </c>
      <c r="AF20" s="45" t="s">
        <v>25</v>
      </c>
      <c r="AG20" s="45" t="s">
        <v>25</v>
      </c>
      <c r="AH20" s="45" t="s">
        <v>25</v>
      </c>
      <c r="AI20" s="45" t="s">
        <v>25</v>
      </c>
      <c r="AJ20" s="45" t="s">
        <v>25</v>
      </c>
      <c r="AK20" s="45" t="s">
        <v>25</v>
      </c>
      <c r="AL20" s="45" t="s">
        <v>25</v>
      </c>
      <c r="AM20" s="45" t="s">
        <v>25</v>
      </c>
      <c r="AN20" s="45" t="s">
        <v>25</v>
      </c>
    </row>
    <row r="21" spans="1:40" ht="47.25" x14ac:dyDescent="0.25">
      <c r="A21" s="23" t="s">
        <v>34</v>
      </c>
      <c r="B21" s="24" t="s">
        <v>35</v>
      </c>
      <c r="C21" s="23" t="s">
        <v>24</v>
      </c>
      <c r="D21" s="44" t="s">
        <v>25</v>
      </c>
      <c r="E21" s="45" t="s">
        <v>25</v>
      </c>
      <c r="F21" s="45" t="s">
        <v>25</v>
      </c>
      <c r="G21" s="45" t="s">
        <v>25</v>
      </c>
      <c r="H21" s="45" t="s">
        <v>25</v>
      </c>
      <c r="I21" s="45" t="s">
        <v>25</v>
      </c>
      <c r="J21" s="45" t="s">
        <v>25</v>
      </c>
      <c r="K21" s="45" t="s">
        <v>25</v>
      </c>
      <c r="L21" s="45" t="s">
        <v>25</v>
      </c>
      <c r="M21" s="45" t="s">
        <v>25</v>
      </c>
      <c r="N21" s="45" t="s">
        <v>25</v>
      </c>
      <c r="O21" s="45" t="s">
        <v>25</v>
      </c>
      <c r="P21" s="45" t="s">
        <v>25</v>
      </c>
      <c r="Q21" s="45" t="s">
        <v>25</v>
      </c>
      <c r="R21" s="45" t="s">
        <v>25</v>
      </c>
      <c r="S21" s="45" t="s">
        <v>25</v>
      </c>
      <c r="T21" s="45" t="s">
        <v>25</v>
      </c>
      <c r="U21" s="45" t="s">
        <v>25</v>
      </c>
      <c r="V21" s="45" t="s">
        <v>25</v>
      </c>
      <c r="W21" s="45" t="s">
        <v>25</v>
      </c>
      <c r="X21" s="45" t="s">
        <v>25</v>
      </c>
      <c r="Y21" s="45" t="s">
        <v>25</v>
      </c>
      <c r="Z21" s="45" t="s">
        <v>25</v>
      </c>
      <c r="AA21" s="45" t="s">
        <v>25</v>
      </c>
      <c r="AB21" s="45" t="s">
        <v>25</v>
      </c>
      <c r="AC21" s="45" t="s">
        <v>25</v>
      </c>
      <c r="AD21" s="45" t="s">
        <v>25</v>
      </c>
      <c r="AE21" s="45" t="s">
        <v>25</v>
      </c>
      <c r="AF21" s="45" t="s">
        <v>25</v>
      </c>
      <c r="AG21" s="45" t="s">
        <v>25</v>
      </c>
      <c r="AH21" s="45" t="s">
        <v>25</v>
      </c>
      <c r="AI21" s="45" t="s">
        <v>25</v>
      </c>
      <c r="AJ21" s="45" t="s">
        <v>25</v>
      </c>
      <c r="AK21" s="45" t="s">
        <v>25</v>
      </c>
      <c r="AL21" s="45" t="s">
        <v>25</v>
      </c>
      <c r="AM21" s="45" t="s">
        <v>25</v>
      </c>
      <c r="AN21" s="45" t="s">
        <v>25</v>
      </c>
    </row>
    <row r="22" spans="1:40" ht="31.5" x14ac:dyDescent="0.25">
      <c r="A22" s="23" t="s">
        <v>36</v>
      </c>
      <c r="B22" s="24" t="s">
        <v>37</v>
      </c>
      <c r="C22" s="23" t="s">
        <v>24</v>
      </c>
      <c r="D22" s="44" t="s">
        <v>25</v>
      </c>
      <c r="E22" s="45" t="s">
        <v>25</v>
      </c>
      <c r="F22" s="45" t="s">
        <v>25</v>
      </c>
      <c r="G22" s="45">
        <f>+G100</f>
        <v>180.797825166</v>
      </c>
      <c r="H22" s="45">
        <f t="shared" ref="H22:AN22" si="3">+H100</f>
        <v>0</v>
      </c>
      <c r="I22" s="45">
        <f t="shared" si="3"/>
        <v>180.797825166</v>
      </c>
      <c r="J22" s="45">
        <f t="shared" si="3"/>
        <v>180.797825166</v>
      </c>
      <c r="K22" s="45">
        <f t="shared" si="3"/>
        <v>0.39</v>
      </c>
      <c r="L22" s="45">
        <f t="shared" si="3"/>
        <v>0</v>
      </c>
      <c r="M22" s="45">
        <f t="shared" si="3"/>
        <v>0</v>
      </c>
      <c r="N22" s="45">
        <f t="shared" si="3"/>
        <v>0.39</v>
      </c>
      <c r="O22" s="45">
        <f t="shared" si="3"/>
        <v>0</v>
      </c>
      <c r="P22" s="45">
        <f t="shared" si="3"/>
        <v>20.676988309999999</v>
      </c>
      <c r="Q22" s="45">
        <f t="shared" si="3"/>
        <v>0</v>
      </c>
      <c r="R22" s="45">
        <f t="shared" si="3"/>
        <v>0</v>
      </c>
      <c r="S22" s="45">
        <f t="shared" si="3"/>
        <v>17.246423591666666</v>
      </c>
      <c r="T22" s="45">
        <f t="shared" si="3"/>
        <v>3.4305647183333323</v>
      </c>
      <c r="U22" s="45">
        <f t="shared" si="3"/>
        <v>79.093406303999984</v>
      </c>
      <c r="V22" s="45">
        <f t="shared" si="3"/>
        <v>0</v>
      </c>
      <c r="W22" s="45">
        <f t="shared" si="3"/>
        <v>0</v>
      </c>
      <c r="X22" s="45">
        <f t="shared" si="3"/>
        <v>67.092012393333334</v>
      </c>
      <c r="Y22" s="45">
        <f t="shared" si="3"/>
        <v>12.001393910666657</v>
      </c>
      <c r="Z22" s="45">
        <f t="shared" si="3"/>
        <v>80.637430552000012</v>
      </c>
      <c r="AA22" s="45">
        <f t="shared" si="3"/>
        <v>0</v>
      </c>
      <c r="AB22" s="45">
        <f t="shared" si="3"/>
        <v>0</v>
      </c>
      <c r="AC22" s="45">
        <f t="shared" si="3"/>
        <v>67.197858793333339</v>
      </c>
      <c r="AD22" s="45">
        <f t="shared" si="3"/>
        <v>13.43957175866667</v>
      </c>
      <c r="AE22" s="45">
        <f t="shared" si="3"/>
        <v>0</v>
      </c>
      <c r="AF22" s="45">
        <f t="shared" si="3"/>
        <v>0</v>
      </c>
      <c r="AG22" s="45">
        <f t="shared" si="3"/>
        <v>0</v>
      </c>
      <c r="AH22" s="45">
        <f t="shared" si="3"/>
        <v>0</v>
      </c>
      <c r="AI22" s="45">
        <f t="shared" si="3"/>
        <v>0</v>
      </c>
      <c r="AJ22" s="45">
        <f t="shared" si="3"/>
        <v>180.797825166</v>
      </c>
      <c r="AK22" s="45">
        <f t="shared" si="3"/>
        <v>0</v>
      </c>
      <c r="AL22" s="45">
        <f t="shared" si="3"/>
        <v>0</v>
      </c>
      <c r="AM22" s="45">
        <f t="shared" si="3"/>
        <v>151.92629477833333</v>
      </c>
      <c r="AN22" s="45">
        <f t="shared" si="3"/>
        <v>28.871530387666656</v>
      </c>
    </row>
    <row r="23" spans="1:40" x14ac:dyDescent="0.25">
      <c r="A23" s="23" t="s">
        <v>38</v>
      </c>
      <c r="B23" s="24" t="s">
        <v>39</v>
      </c>
      <c r="C23" s="23" t="s">
        <v>24</v>
      </c>
      <c r="D23" s="44" t="s">
        <v>25</v>
      </c>
      <c r="E23" s="45" t="s">
        <v>25</v>
      </c>
      <c r="F23" s="45" t="s">
        <v>25</v>
      </c>
      <c r="G23" s="45">
        <f>+SUM(G24,G43,G95,G98,G99,G100)</f>
        <v>399.3525725067729</v>
      </c>
      <c r="H23" s="45">
        <f t="shared" ref="H23:AN23" si="4">+SUM(H24,H43,H95,H98,H99,H100)</f>
        <v>0</v>
      </c>
      <c r="I23" s="45">
        <f t="shared" si="4"/>
        <v>399.3525725067729</v>
      </c>
      <c r="J23" s="45">
        <f t="shared" si="4"/>
        <v>399.3525725067729</v>
      </c>
      <c r="K23" s="45">
        <f t="shared" si="4"/>
        <v>0.39</v>
      </c>
      <c r="L23" s="45">
        <f t="shared" si="4"/>
        <v>0</v>
      </c>
      <c r="M23" s="45">
        <f t="shared" si="4"/>
        <v>0</v>
      </c>
      <c r="N23" s="45">
        <f t="shared" si="4"/>
        <v>0.39</v>
      </c>
      <c r="O23" s="45">
        <f t="shared" si="4"/>
        <v>0</v>
      </c>
      <c r="P23" s="45">
        <f t="shared" si="4"/>
        <v>20.676988309999999</v>
      </c>
      <c r="Q23" s="45">
        <f t="shared" si="4"/>
        <v>0</v>
      </c>
      <c r="R23" s="45">
        <f t="shared" si="4"/>
        <v>0</v>
      </c>
      <c r="S23" s="45">
        <f t="shared" si="4"/>
        <v>17.246423591666666</v>
      </c>
      <c r="T23" s="45">
        <f t="shared" si="4"/>
        <v>3.4305647183333323</v>
      </c>
      <c r="U23" s="45">
        <f t="shared" si="4"/>
        <v>136.40009668970049</v>
      </c>
      <c r="V23" s="45">
        <f t="shared" si="4"/>
        <v>0</v>
      </c>
      <c r="W23" s="45">
        <f t="shared" si="4"/>
        <v>0</v>
      </c>
      <c r="X23" s="45">
        <f t="shared" si="4"/>
        <v>114.84758771475043</v>
      </c>
      <c r="Y23" s="45">
        <f t="shared" si="4"/>
        <v>21.552508974950072</v>
      </c>
      <c r="Z23" s="45">
        <f t="shared" si="4"/>
        <v>127.248640588</v>
      </c>
      <c r="AA23" s="45">
        <f t="shared" si="4"/>
        <v>0</v>
      </c>
      <c r="AB23" s="45">
        <f t="shared" si="4"/>
        <v>0</v>
      </c>
      <c r="AC23" s="45">
        <f t="shared" si="4"/>
        <v>106.04053382333333</v>
      </c>
      <c r="AD23" s="45">
        <f t="shared" si="4"/>
        <v>21.20810676466667</v>
      </c>
      <c r="AE23" s="45">
        <f t="shared" si="4"/>
        <v>114.63684691907231</v>
      </c>
      <c r="AF23" s="45">
        <f t="shared" si="4"/>
        <v>0</v>
      </c>
      <c r="AG23" s="45">
        <f t="shared" si="4"/>
        <v>0</v>
      </c>
      <c r="AH23" s="45">
        <f t="shared" si="4"/>
        <v>95.530705765893572</v>
      </c>
      <c r="AI23" s="45">
        <f t="shared" si="4"/>
        <v>19.106141153178715</v>
      </c>
      <c r="AJ23" s="45">
        <f t="shared" si="4"/>
        <v>399.3525725067729</v>
      </c>
      <c r="AK23" s="45">
        <f t="shared" si="4"/>
        <v>0</v>
      </c>
      <c r="AL23" s="45">
        <f t="shared" si="4"/>
        <v>0</v>
      </c>
      <c r="AM23" s="45">
        <f t="shared" si="4"/>
        <v>334.05525089564401</v>
      </c>
      <c r="AN23" s="45">
        <f t="shared" si="4"/>
        <v>65.297321611128794</v>
      </c>
    </row>
    <row r="24" spans="1:40" ht="31.5" x14ac:dyDescent="0.25">
      <c r="A24" s="23" t="s">
        <v>40</v>
      </c>
      <c r="B24" s="24" t="s">
        <v>41</v>
      </c>
      <c r="C24" s="23" t="s">
        <v>24</v>
      </c>
      <c r="D24" s="44" t="s">
        <v>25</v>
      </c>
      <c r="E24" s="45" t="s">
        <v>25</v>
      </c>
      <c r="F24" s="45" t="s">
        <v>25</v>
      </c>
      <c r="G24" s="45">
        <f>+G32</f>
        <v>17.890530385700519</v>
      </c>
      <c r="H24" s="45" t="str">
        <f t="shared" ref="H24:AN24" si="5">+H32</f>
        <v>нд</v>
      </c>
      <c r="I24" s="45">
        <f t="shared" si="5"/>
        <v>17.890530385700519</v>
      </c>
      <c r="J24" s="45">
        <f t="shared" si="5"/>
        <v>17.890530385700519</v>
      </c>
      <c r="K24" s="45">
        <f t="shared" si="5"/>
        <v>0</v>
      </c>
      <c r="L24" s="45">
        <f t="shared" si="5"/>
        <v>0</v>
      </c>
      <c r="M24" s="45">
        <f t="shared" si="5"/>
        <v>0</v>
      </c>
      <c r="N24" s="45">
        <f t="shared" si="5"/>
        <v>0</v>
      </c>
      <c r="O24" s="45">
        <f t="shared" si="5"/>
        <v>0</v>
      </c>
      <c r="P24" s="45">
        <f t="shared" si="5"/>
        <v>0</v>
      </c>
      <c r="Q24" s="45">
        <f t="shared" si="5"/>
        <v>0</v>
      </c>
      <c r="R24" s="45">
        <f t="shared" si="5"/>
        <v>0</v>
      </c>
      <c r="S24" s="45">
        <f t="shared" si="5"/>
        <v>0</v>
      </c>
      <c r="T24" s="45">
        <f t="shared" si="5"/>
        <v>0</v>
      </c>
      <c r="U24" s="45">
        <f t="shared" si="5"/>
        <v>17.890530385700519</v>
      </c>
      <c r="V24" s="45">
        <f t="shared" si="5"/>
        <v>0</v>
      </c>
      <c r="W24" s="45">
        <f t="shared" si="5"/>
        <v>0</v>
      </c>
      <c r="X24" s="45">
        <f t="shared" si="5"/>
        <v>14.908775321417099</v>
      </c>
      <c r="Y24" s="45">
        <f t="shared" si="5"/>
        <v>2.9817550642834192</v>
      </c>
      <c r="Z24" s="45">
        <f t="shared" si="5"/>
        <v>0</v>
      </c>
      <c r="AA24" s="45">
        <f t="shared" si="5"/>
        <v>0</v>
      </c>
      <c r="AB24" s="45">
        <f t="shared" si="5"/>
        <v>0</v>
      </c>
      <c r="AC24" s="45">
        <f t="shared" si="5"/>
        <v>0</v>
      </c>
      <c r="AD24" s="45">
        <f t="shared" si="5"/>
        <v>0</v>
      </c>
      <c r="AE24" s="45">
        <f t="shared" si="5"/>
        <v>0</v>
      </c>
      <c r="AF24" s="45">
        <f t="shared" si="5"/>
        <v>0</v>
      </c>
      <c r="AG24" s="45">
        <f t="shared" si="5"/>
        <v>0</v>
      </c>
      <c r="AH24" s="45">
        <f t="shared" si="5"/>
        <v>0</v>
      </c>
      <c r="AI24" s="45">
        <f t="shared" si="5"/>
        <v>0</v>
      </c>
      <c r="AJ24" s="45">
        <f t="shared" si="5"/>
        <v>17.890530385700519</v>
      </c>
      <c r="AK24" s="45">
        <f t="shared" si="5"/>
        <v>0</v>
      </c>
      <c r="AL24" s="45">
        <f t="shared" si="5"/>
        <v>0</v>
      </c>
      <c r="AM24" s="45">
        <f t="shared" si="5"/>
        <v>14.908775321417099</v>
      </c>
      <c r="AN24" s="45">
        <f t="shared" si="5"/>
        <v>2.9817550642834192</v>
      </c>
    </row>
    <row r="25" spans="1:40" ht="47.25" x14ac:dyDescent="0.25">
      <c r="A25" s="23" t="s">
        <v>42</v>
      </c>
      <c r="B25" s="24" t="s">
        <v>43</v>
      </c>
      <c r="C25" s="23" t="s">
        <v>24</v>
      </c>
      <c r="D25" s="44" t="s">
        <v>25</v>
      </c>
      <c r="E25" s="45" t="s">
        <v>25</v>
      </c>
      <c r="F25" s="45" t="s">
        <v>25</v>
      </c>
      <c r="G25" s="45">
        <v>0</v>
      </c>
      <c r="H25" s="45" t="s">
        <v>25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4">
        <v>0</v>
      </c>
      <c r="V25" s="44">
        <v>0</v>
      </c>
      <c r="W25" s="44">
        <v>0</v>
      </c>
      <c r="X25" s="44"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5">
        <v>0</v>
      </c>
      <c r="AK25" s="45">
        <v>0</v>
      </c>
      <c r="AL25" s="45">
        <v>0</v>
      </c>
      <c r="AM25" s="45">
        <v>0</v>
      </c>
      <c r="AN25" s="45">
        <v>0</v>
      </c>
    </row>
    <row r="26" spans="1:40" ht="78.75" x14ac:dyDescent="0.25">
      <c r="A26" s="23" t="s">
        <v>44</v>
      </c>
      <c r="B26" s="24" t="s">
        <v>45</v>
      </c>
      <c r="C26" s="23" t="s">
        <v>24</v>
      </c>
      <c r="D26" s="44" t="s">
        <v>25</v>
      </c>
      <c r="E26" s="45" t="s">
        <v>25</v>
      </c>
      <c r="F26" s="45" t="s">
        <v>25</v>
      </c>
      <c r="G26" s="45" t="s">
        <v>25</v>
      </c>
      <c r="H26" s="45" t="s">
        <v>25</v>
      </c>
      <c r="I26" s="45" t="s">
        <v>25</v>
      </c>
      <c r="J26" s="45" t="s">
        <v>25</v>
      </c>
      <c r="K26" s="45" t="s">
        <v>25</v>
      </c>
      <c r="L26" s="45" t="s">
        <v>25</v>
      </c>
      <c r="M26" s="45" t="s">
        <v>25</v>
      </c>
      <c r="N26" s="45" t="s">
        <v>25</v>
      </c>
      <c r="O26" s="45" t="s">
        <v>25</v>
      </c>
      <c r="P26" s="45" t="s">
        <v>25</v>
      </c>
      <c r="Q26" s="45" t="s">
        <v>25</v>
      </c>
      <c r="R26" s="45" t="s">
        <v>25</v>
      </c>
      <c r="S26" s="45" t="s">
        <v>25</v>
      </c>
      <c r="T26" s="45" t="s">
        <v>25</v>
      </c>
      <c r="U26" s="44" t="s">
        <v>25</v>
      </c>
      <c r="V26" s="44" t="s">
        <v>25</v>
      </c>
      <c r="W26" s="44" t="s">
        <v>25</v>
      </c>
      <c r="X26" s="44" t="s">
        <v>25</v>
      </c>
      <c r="Y26" s="44" t="s">
        <v>25</v>
      </c>
      <c r="Z26" s="44" t="s">
        <v>25</v>
      </c>
      <c r="AA26" s="44" t="s">
        <v>25</v>
      </c>
      <c r="AB26" s="44" t="s">
        <v>25</v>
      </c>
      <c r="AC26" s="44" t="s">
        <v>25</v>
      </c>
      <c r="AD26" s="44" t="s">
        <v>25</v>
      </c>
      <c r="AE26" s="44" t="s">
        <v>25</v>
      </c>
      <c r="AF26" s="44" t="s">
        <v>25</v>
      </c>
      <c r="AG26" s="44" t="s">
        <v>25</v>
      </c>
      <c r="AH26" s="44" t="s">
        <v>25</v>
      </c>
      <c r="AI26" s="44" t="s">
        <v>25</v>
      </c>
      <c r="AJ26" s="45" t="s">
        <v>25</v>
      </c>
      <c r="AK26" s="45" t="s">
        <v>25</v>
      </c>
      <c r="AL26" s="45" t="s">
        <v>25</v>
      </c>
      <c r="AM26" s="45" t="s">
        <v>25</v>
      </c>
      <c r="AN26" s="45" t="s">
        <v>25</v>
      </c>
    </row>
    <row r="27" spans="1:40" ht="78.75" x14ac:dyDescent="0.25">
      <c r="A27" s="23" t="s">
        <v>46</v>
      </c>
      <c r="B27" s="24" t="s">
        <v>47</v>
      </c>
      <c r="C27" s="23" t="s">
        <v>24</v>
      </c>
      <c r="D27" s="44" t="s">
        <v>25</v>
      </c>
      <c r="E27" s="45" t="s">
        <v>25</v>
      </c>
      <c r="F27" s="45" t="s">
        <v>25</v>
      </c>
      <c r="G27" s="45" t="s">
        <v>25</v>
      </c>
      <c r="H27" s="45" t="s">
        <v>25</v>
      </c>
      <c r="I27" s="45" t="s">
        <v>25</v>
      </c>
      <c r="J27" s="45" t="s">
        <v>25</v>
      </c>
      <c r="K27" s="45" t="s">
        <v>25</v>
      </c>
      <c r="L27" s="45" t="s">
        <v>25</v>
      </c>
      <c r="M27" s="45" t="s">
        <v>25</v>
      </c>
      <c r="N27" s="45" t="s">
        <v>25</v>
      </c>
      <c r="O27" s="45" t="s">
        <v>25</v>
      </c>
      <c r="P27" s="45" t="s">
        <v>25</v>
      </c>
      <c r="Q27" s="45" t="s">
        <v>25</v>
      </c>
      <c r="R27" s="45" t="s">
        <v>25</v>
      </c>
      <c r="S27" s="45" t="s">
        <v>25</v>
      </c>
      <c r="T27" s="45" t="s">
        <v>25</v>
      </c>
      <c r="U27" s="44" t="s">
        <v>25</v>
      </c>
      <c r="V27" s="44" t="s">
        <v>25</v>
      </c>
      <c r="W27" s="44" t="s">
        <v>25</v>
      </c>
      <c r="X27" s="44" t="s">
        <v>25</v>
      </c>
      <c r="Y27" s="44" t="s">
        <v>25</v>
      </c>
      <c r="Z27" s="44" t="s">
        <v>25</v>
      </c>
      <c r="AA27" s="44" t="s">
        <v>25</v>
      </c>
      <c r="AB27" s="44" t="s">
        <v>25</v>
      </c>
      <c r="AC27" s="44" t="s">
        <v>25</v>
      </c>
      <c r="AD27" s="44" t="s">
        <v>25</v>
      </c>
      <c r="AE27" s="44" t="s">
        <v>25</v>
      </c>
      <c r="AF27" s="44" t="s">
        <v>25</v>
      </c>
      <c r="AG27" s="44" t="s">
        <v>25</v>
      </c>
      <c r="AH27" s="44" t="s">
        <v>25</v>
      </c>
      <c r="AI27" s="44" t="s">
        <v>25</v>
      </c>
      <c r="AJ27" s="45" t="s">
        <v>25</v>
      </c>
      <c r="AK27" s="45" t="s">
        <v>25</v>
      </c>
      <c r="AL27" s="45" t="s">
        <v>25</v>
      </c>
      <c r="AM27" s="45" t="s">
        <v>25</v>
      </c>
      <c r="AN27" s="45" t="s">
        <v>25</v>
      </c>
    </row>
    <row r="28" spans="1:40" ht="63" x14ac:dyDescent="0.25">
      <c r="A28" s="23" t="s">
        <v>48</v>
      </c>
      <c r="B28" s="24" t="s">
        <v>49</v>
      </c>
      <c r="C28" s="23" t="s">
        <v>24</v>
      </c>
      <c r="D28" s="44" t="s">
        <v>25</v>
      </c>
      <c r="E28" s="45" t="s">
        <v>25</v>
      </c>
      <c r="F28" s="45" t="s">
        <v>25</v>
      </c>
      <c r="G28" s="45" t="s">
        <v>25</v>
      </c>
      <c r="H28" s="45" t="s">
        <v>25</v>
      </c>
      <c r="I28" s="45" t="s">
        <v>25</v>
      </c>
      <c r="J28" s="45" t="s">
        <v>25</v>
      </c>
      <c r="K28" s="45" t="s">
        <v>25</v>
      </c>
      <c r="L28" s="45" t="s">
        <v>25</v>
      </c>
      <c r="M28" s="45" t="s">
        <v>25</v>
      </c>
      <c r="N28" s="45" t="s">
        <v>25</v>
      </c>
      <c r="O28" s="45" t="s">
        <v>25</v>
      </c>
      <c r="P28" s="45" t="s">
        <v>25</v>
      </c>
      <c r="Q28" s="45" t="s">
        <v>25</v>
      </c>
      <c r="R28" s="45" t="s">
        <v>25</v>
      </c>
      <c r="S28" s="45" t="s">
        <v>25</v>
      </c>
      <c r="T28" s="45" t="s">
        <v>25</v>
      </c>
      <c r="U28" s="44" t="s">
        <v>25</v>
      </c>
      <c r="V28" s="44" t="s">
        <v>25</v>
      </c>
      <c r="W28" s="44" t="s">
        <v>25</v>
      </c>
      <c r="X28" s="44" t="s">
        <v>25</v>
      </c>
      <c r="Y28" s="44" t="s">
        <v>25</v>
      </c>
      <c r="Z28" s="44" t="s">
        <v>25</v>
      </c>
      <c r="AA28" s="44" t="s">
        <v>25</v>
      </c>
      <c r="AB28" s="44" t="s">
        <v>25</v>
      </c>
      <c r="AC28" s="44" t="s">
        <v>25</v>
      </c>
      <c r="AD28" s="44" t="s">
        <v>25</v>
      </c>
      <c r="AE28" s="44" t="s">
        <v>25</v>
      </c>
      <c r="AF28" s="44" t="s">
        <v>25</v>
      </c>
      <c r="AG28" s="44" t="s">
        <v>25</v>
      </c>
      <c r="AH28" s="44" t="s">
        <v>25</v>
      </c>
      <c r="AI28" s="44" t="s">
        <v>25</v>
      </c>
      <c r="AJ28" s="45" t="s">
        <v>25</v>
      </c>
      <c r="AK28" s="45" t="s">
        <v>25</v>
      </c>
      <c r="AL28" s="45" t="s">
        <v>25</v>
      </c>
      <c r="AM28" s="45" t="s">
        <v>25</v>
      </c>
      <c r="AN28" s="45" t="s">
        <v>25</v>
      </c>
    </row>
    <row r="29" spans="1:40" ht="47.25" x14ac:dyDescent="0.25">
      <c r="A29" s="23" t="s">
        <v>50</v>
      </c>
      <c r="B29" s="24" t="s">
        <v>51</v>
      </c>
      <c r="C29" s="23" t="s">
        <v>24</v>
      </c>
      <c r="D29" s="44" t="s">
        <v>25</v>
      </c>
      <c r="E29" s="45" t="s">
        <v>25</v>
      </c>
      <c r="F29" s="45" t="s">
        <v>25</v>
      </c>
      <c r="G29" s="45">
        <v>0</v>
      </c>
      <c r="H29" s="45" t="s">
        <v>25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</row>
    <row r="30" spans="1:40" ht="78.75" x14ac:dyDescent="0.25">
      <c r="A30" s="23" t="s">
        <v>52</v>
      </c>
      <c r="B30" s="24" t="s">
        <v>53</v>
      </c>
      <c r="C30" s="23" t="s">
        <v>24</v>
      </c>
      <c r="D30" s="44" t="s">
        <v>25</v>
      </c>
      <c r="E30" s="45" t="s">
        <v>25</v>
      </c>
      <c r="F30" s="45" t="s">
        <v>25</v>
      </c>
      <c r="G30" s="45" t="s">
        <v>25</v>
      </c>
      <c r="H30" s="45" t="s">
        <v>25</v>
      </c>
      <c r="I30" s="45" t="s">
        <v>25</v>
      </c>
      <c r="J30" s="45" t="s">
        <v>25</v>
      </c>
      <c r="K30" s="45" t="s">
        <v>25</v>
      </c>
      <c r="L30" s="45" t="s">
        <v>25</v>
      </c>
      <c r="M30" s="45" t="s">
        <v>25</v>
      </c>
      <c r="N30" s="45" t="s">
        <v>25</v>
      </c>
      <c r="O30" s="45" t="s">
        <v>25</v>
      </c>
      <c r="P30" s="45" t="s">
        <v>25</v>
      </c>
      <c r="Q30" s="45" t="s">
        <v>25</v>
      </c>
      <c r="R30" s="45" t="s">
        <v>25</v>
      </c>
      <c r="S30" s="45" t="s">
        <v>25</v>
      </c>
      <c r="T30" s="45" t="s">
        <v>25</v>
      </c>
      <c r="U30" s="44" t="s">
        <v>25</v>
      </c>
      <c r="V30" s="44" t="s">
        <v>25</v>
      </c>
      <c r="W30" s="44" t="s">
        <v>25</v>
      </c>
      <c r="X30" s="44" t="s">
        <v>25</v>
      </c>
      <c r="Y30" s="44" t="s">
        <v>25</v>
      </c>
      <c r="Z30" s="44" t="s">
        <v>25</v>
      </c>
      <c r="AA30" s="44" t="s">
        <v>25</v>
      </c>
      <c r="AB30" s="44" t="s">
        <v>25</v>
      </c>
      <c r="AC30" s="44" t="s">
        <v>25</v>
      </c>
      <c r="AD30" s="44" t="s">
        <v>25</v>
      </c>
      <c r="AE30" s="44" t="s">
        <v>25</v>
      </c>
      <c r="AF30" s="44" t="s">
        <v>25</v>
      </c>
      <c r="AG30" s="44" t="s">
        <v>25</v>
      </c>
      <c r="AH30" s="44" t="s">
        <v>25</v>
      </c>
      <c r="AI30" s="44" t="s">
        <v>25</v>
      </c>
      <c r="AJ30" s="45" t="s">
        <v>25</v>
      </c>
      <c r="AK30" s="45" t="s">
        <v>25</v>
      </c>
      <c r="AL30" s="45" t="s">
        <v>25</v>
      </c>
      <c r="AM30" s="45" t="s">
        <v>25</v>
      </c>
      <c r="AN30" s="45" t="s">
        <v>25</v>
      </c>
    </row>
    <row r="31" spans="1:40" ht="47.25" x14ac:dyDescent="0.25">
      <c r="A31" s="23" t="s">
        <v>54</v>
      </c>
      <c r="B31" s="24" t="s">
        <v>55</v>
      </c>
      <c r="C31" s="23" t="s">
        <v>24</v>
      </c>
      <c r="D31" s="44" t="s">
        <v>25</v>
      </c>
      <c r="E31" s="45" t="s">
        <v>25</v>
      </c>
      <c r="F31" s="45" t="s">
        <v>25</v>
      </c>
      <c r="G31" s="45" t="s">
        <v>25</v>
      </c>
      <c r="H31" s="45" t="s">
        <v>25</v>
      </c>
      <c r="I31" s="45" t="s">
        <v>25</v>
      </c>
      <c r="J31" s="45" t="s">
        <v>25</v>
      </c>
      <c r="K31" s="45" t="s">
        <v>25</v>
      </c>
      <c r="L31" s="45" t="s">
        <v>25</v>
      </c>
      <c r="M31" s="45" t="s">
        <v>25</v>
      </c>
      <c r="N31" s="45" t="s">
        <v>25</v>
      </c>
      <c r="O31" s="45" t="s">
        <v>25</v>
      </c>
      <c r="P31" s="45" t="s">
        <v>25</v>
      </c>
      <c r="Q31" s="45" t="s">
        <v>25</v>
      </c>
      <c r="R31" s="45" t="s">
        <v>25</v>
      </c>
      <c r="S31" s="45" t="s">
        <v>25</v>
      </c>
      <c r="T31" s="45" t="s">
        <v>25</v>
      </c>
      <c r="U31" s="44" t="s">
        <v>25</v>
      </c>
      <c r="V31" s="44" t="s">
        <v>25</v>
      </c>
      <c r="W31" s="44" t="s">
        <v>25</v>
      </c>
      <c r="X31" s="44" t="s">
        <v>25</v>
      </c>
      <c r="Y31" s="44" t="s">
        <v>25</v>
      </c>
      <c r="Z31" s="44" t="s">
        <v>25</v>
      </c>
      <c r="AA31" s="44" t="s">
        <v>25</v>
      </c>
      <c r="AB31" s="44" t="s">
        <v>25</v>
      </c>
      <c r="AC31" s="44" t="s">
        <v>25</v>
      </c>
      <c r="AD31" s="44" t="s">
        <v>25</v>
      </c>
      <c r="AE31" s="44" t="s">
        <v>25</v>
      </c>
      <c r="AF31" s="44" t="s">
        <v>25</v>
      </c>
      <c r="AG31" s="44" t="s">
        <v>25</v>
      </c>
      <c r="AH31" s="44" t="s">
        <v>25</v>
      </c>
      <c r="AI31" s="44" t="s">
        <v>25</v>
      </c>
      <c r="AJ31" s="45" t="s">
        <v>25</v>
      </c>
      <c r="AK31" s="45" t="s">
        <v>25</v>
      </c>
      <c r="AL31" s="45" t="s">
        <v>25</v>
      </c>
      <c r="AM31" s="45" t="s">
        <v>25</v>
      </c>
      <c r="AN31" s="45" t="s">
        <v>25</v>
      </c>
    </row>
    <row r="32" spans="1:40" ht="63" x14ac:dyDescent="0.25">
      <c r="A32" s="23" t="s">
        <v>56</v>
      </c>
      <c r="B32" s="24" t="s">
        <v>57</v>
      </c>
      <c r="C32" s="23" t="s">
        <v>24</v>
      </c>
      <c r="D32" s="44" t="s">
        <v>25</v>
      </c>
      <c r="E32" s="45" t="s">
        <v>25</v>
      </c>
      <c r="F32" s="45" t="s">
        <v>25</v>
      </c>
      <c r="G32" s="45">
        <v>17.890530385700519</v>
      </c>
      <c r="H32" s="45" t="s">
        <v>25</v>
      </c>
      <c r="I32" s="45">
        <v>17.890530385700519</v>
      </c>
      <c r="J32" s="45">
        <v>17.890530385700519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4">
        <v>17.890530385700519</v>
      </c>
      <c r="V32" s="44">
        <v>0</v>
      </c>
      <c r="W32" s="44">
        <v>0</v>
      </c>
      <c r="X32" s="44">
        <v>14.908775321417099</v>
      </c>
      <c r="Y32" s="44">
        <v>2.9817550642834192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5">
        <v>17.890530385700519</v>
      </c>
      <c r="AK32" s="45">
        <v>0</v>
      </c>
      <c r="AL32" s="45">
        <v>0</v>
      </c>
      <c r="AM32" s="45">
        <v>14.908775321417099</v>
      </c>
      <c r="AN32" s="45">
        <v>2.9817550642834192</v>
      </c>
    </row>
    <row r="33" spans="1:44" ht="126" x14ac:dyDescent="0.25">
      <c r="A33" s="23" t="s">
        <v>58</v>
      </c>
      <c r="B33" s="24" t="s">
        <v>59</v>
      </c>
      <c r="C33" s="23" t="s">
        <v>24</v>
      </c>
      <c r="D33" s="44" t="s">
        <v>25</v>
      </c>
      <c r="E33" s="45" t="s">
        <v>25</v>
      </c>
      <c r="F33" s="45" t="s">
        <v>25</v>
      </c>
      <c r="G33" s="45" t="s">
        <v>25</v>
      </c>
      <c r="H33" s="45" t="s">
        <v>25</v>
      </c>
      <c r="I33" s="45" t="s">
        <v>25</v>
      </c>
      <c r="J33" s="45" t="s">
        <v>25</v>
      </c>
      <c r="K33" s="45" t="s">
        <v>25</v>
      </c>
      <c r="L33" s="45" t="s">
        <v>25</v>
      </c>
      <c r="M33" s="45" t="s">
        <v>25</v>
      </c>
      <c r="N33" s="45" t="s">
        <v>25</v>
      </c>
      <c r="O33" s="45" t="s">
        <v>25</v>
      </c>
      <c r="P33" s="45" t="s">
        <v>25</v>
      </c>
      <c r="Q33" s="45" t="s">
        <v>25</v>
      </c>
      <c r="R33" s="45" t="s">
        <v>25</v>
      </c>
      <c r="S33" s="45" t="s">
        <v>25</v>
      </c>
      <c r="T33" s="45" t="s">
        <v>25</v>
      </c>
      <c r="U33" s="44" t="s">
        <v>25</v>
      </c>
      <c r="V33" s="44" t="s">
        <v>25</v>
      </c>
      <c r="W33" s="44" t="s">
        <v>25</v>
      </c>
      <c r="X33" s="44" t="s">
        <v>25</v>
      </c>
      <c r="Y33" s="44" t="s">
        <v>25</v>
      </c>
      <c r="Z33" s="44" t="s">
        <v>25</v>
      </c>
      <c r="AA33" s="44" t="s">
        <v>25</v>
      </c>
      <c r="AB33" s="44" t="s">
        <v>25</v>
      </c>
      <c r="AC33" s="44" t="s">
        <v>25</v>
      </c>
      <c r="AD33" s="44" t="s">
        <v>25</v>
      </c>
      <c r="AE33" s="44" t="s">
        <v>25</v>
      </c>
      <c r="AF33" s="44" t="s">
        <v>25</v>
      </c>
      <c r="AG33" s="44" t="s">
        <v>25</v>
      </c>
      <c r="AH33" s="44" t="s">
        <v>25</v>
      </c>
      <c r="AI33" s="44" t="s">
        <v>25</v>
      </c>
      <c r="AJ33" s="45" t="s">
        <v>25</v>
      </c>
      <c r="AK33" s="45" t="s">
        <v>25</v>
      </c>
      <c r="AL33" s="45" t="s">
        <v>25</v>
      </c>
      <c r="AM33" s="45" t="s">
        <v>25</v>
      </c>
      <c r="AN33" s="45" t="s">
        <v>25</v>
      </c>
    </row>
    <row r="34" spans="1:44" ht="110.25" x14ac:dyDescent="0.25">
      <c r="A34" s="23" t="s">
        <v>58</v>
      </c>
      <c r="B34" s="24" t="s">
        <v>60</v>
      </c>
      <c r="C34" s="23" t="s">
        <v>24</v>
      </c>
      <c r="D34" s="44" t="s">
        <v>25</v>
      </c>
      <c r="E34" s="45" t="s">
        <v>25</v>
      </c>
      <c r="F34" s="45" t="s">
        <v>25</v>
      </c>
      <c r="G34" s="45" t="s">
        <v>25</v>
      </c>
      <c r="H34" s="45" t="s">
        <v>25</v>
      </c>
      <c r="I34" s="45" t="s">
        <v>25</v>
      </c>
      <c r="J34" s="45" t="s">
        <v>25</v>
      </c>
      <c r="K34" s="45" t="s">
        <v>25</v>
      </c>
      <c r="L34" s="45" t="s">
        <v>25</v>
      </c>
      <c r="M34" s="45" t="s">
        <v>25</v>
      </c>
      <c r="N34" s="45" t="s">
        <v>25</v>
      </c>
      <c r="O34" s="45" t="s">
        <v>25</v>
      </c>
      <c r="P34" s="45" t="s">
        <v>25</v>
      </c>
      <c r="Q34" s="45" t="s">
        <v>25</v>
      </c>
      <c r="R34" s="45" t="s">
        <v>25</v>
      </c>
      <c r="S34" s="45" t="s">
        <v>25</v>
      </c>
      <c r="T34" s="45" t="s">
        <v>25</v>
      </c>
      <c r="U34" s="44" t="s">
        <v>25</v>
      </c>
      <c r="V34" s="44" t="s">
        <v>25</v>
      </c>
      <c r="W34" s="44" t="s">
        <v>25</v>
      </c>
      <c r="X34" s="44" t="s">
        <v>25</v>
      </c>
      <c r="Y34" s="44" t="s">
        <v>25</v>
      </c>
      <c r="Z34" s="44" t="s">
        <v>25</v>
      </c>
      <c r="AA34" s="44" t="s">
        <v>25</v>
      </c>
      <c r="AB34" s="44" t="s">
        <v>25</v>
      </c>
      <c r="AC34" s="44" t="s">
        <v>25</v>
      </c>
      <c r="AD34" s="44" t="s">
        <v>25</v>
      </c>
      <c r="AE34" s="44" t="s">
        <v>25</v>
      </c>
      <c r="AF34" s="44" t="s">
        <v>25</v>
      </c>
      <c r="AG34" s="44" t="s">
        <v>25</v>
      </c>
      <c r="AH34" s="44" t="s">
        <v>25</v>
      </c>
      <c r="AI34" s="44" t="s">
        <v>25</v>
      </c>
      <c r="AJ34" s="45" t="s">
        <v>25</v>
      </c>
      <c r="AK34" s="45" t="s">
        <v>25</v>
      </c>
      <c r="AL34" s="45" t="s">
        <v>25</v>
      </c>
      <c r="AM34" s="45" t="s">
        <v>25</v>
      </c>
      <c r="AN34" s="45" t="s">
        <v>25</v>
      </c>
    </row>
    <row r="35" spans="1:44" ht="126" x14ac:dyDescent="0.25">
      <c r="A35" s="23" t="s">
        <v>58</v>
      </c>
      <c r="B35" s="24" t="s">
        <v>61</v>
      </c>
      <c r="C35" s="23" t="s">
        <v>24</v>
      </c>
      <c r="D35" s="44" t="s">
        <v>25</v>
      </c>
      <c r="E35" s="45" t="s">
        <v>25</v>
      </c>
      <c r="F35" s="45" t="s">
        <v>25</v>
      </c>
      <c r="G35" s="45">
        <v>17.890530385700519</v>
      </c>
      <c r="H35" s="45" t="s">
        <v>25</v>
      </c>
      <c r="I35" s="45">
        <v>17.890530385700519</v>
      </c>
      <c r="J35" s="45">
        <v>17.890530385700519</v>
      </c>
      <c r="K35" s="45" t="s">
        <v>25</v>
      </c>
      <c r="L35" s="45" t="s">
        <v>25</v>
      </c>
      <c r="M35" s="45" t="s">
        <v>25</v>
      </c>
      <c r="N35" s="45" t="s">
        <v>25</v>
      </c>
      <c r="O35" s="45" t="s">
        <v>25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4">
        <v>17.890530385700519</v>
      </c>
      <c r="V35" s="44" t="s">
        <v>25</v>
      </c>
      <c r="W35" s="44" t="s">
        <v>25</v>
      </c>
      <c r="X35" s="44">
        <v>14.908775321417099</v>
      </c>
      <c r="Y35" s="44">
        <v>2.9817550642834192</v>
      </c>
      <c r="Z35" s="44" t="s">
        <v>25</v>
      </c>
      <c r="AA35" s="44" t="s">
        <v>25</v>
      </c>
      <c r="AB35" s="44" t="s">
        <v>25</v>
      </c>
      <c r="AC35" s="44" t="s">
        <v>25</v>
      </c>
      <c r="AD35" s="44" t="s">
        <v>25</v>
      </c>
      <c r="AE35" s="44" t="s">
        <v>25</v>
      </c>
      <c r="AF35" s="44" t="s">
        <v>25</v>
      </c>
      <c r="AG35" s="44" t="s">
        <v>25</v>
      </c>
      <c r="AH35" s="44" t="s">
        <v>25</v>
      </c>
      <c r="AI35" s="44" t="s">
        <v>25</v>
      </c>
      <c r="AJ35" s="45">
        <v>17.890530385700519</v>
      </c>
      <c r="AK35" s="45">
        <v>0</v>
      </c>
      <c r="AL35" s="45">
        <v>0</v>
      </c>
      <c r="AM35" s="45">
        <v>14.908775321417099</v>
      </c>
      <c r="AN35" s="45">
        <v>2.9817550642834192</v>
      </c>
    </row>
    <row r="36" spans="1:44" ht="66" customHeight="1" x14ac:dyDescent="0.25">
      <c r="A36" s="28" t="s">
        <v>62</v>
      </c>
      <c r="B36" s="29" t="s">
        <v>63</v>
      </c>
      <c r="C36" s="28" t="s">
        <v>64</v>
      </c>
      <c r="D36" s="31">
        <v>2020</v>
      </c>
      <c r="E36" s="32">
        <v>2021</v>
      </c>
      <c r="F36" s="45" t="s">
        <v>25</v>
      </c>
      <c r="G36" s="26">
        <v>17.890530385700519</v>
      </c>
      <c r="H36" s="33" t="s">
        <v>361</v>
      </c>
      <c r="I36" s="26">
        <v>17.890530385700519</v>
      </c>
      <c r="J36" s="26">
        <v>17.890530385700519</v>
      </c>
      <c r="K36" s="26" t="s">
        <v>25</v>
      </c>
      <c r="L36" s="26" t="s">
        <v>25</v>
      </c>
      <c r="M36" s="26" t="s">
        <v>25</v>
      </c>
      <c r="N36" s="26" t="s">
        <v>25</v>
      </c>
      <c r="O36" s="26" t="s">
        <v>25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7">
        <v>17.890530385700519</v>
      </c>
      <c r="V36" s="27" t="s">
        <v>25</v>
      </c>
      <c r="W36" s="27" t="s">
        <v>25</v>
      </c>
      <c r="X36" s="27">
        <v>14.908775321417099</v>
      </c>
      <c r="Y36" s="27">
        <v>2.9817550642834192</v>
      </c>
      <c r="Z36" s="27" t="s">
        <v>25</v>
      </c>
      <c r="AA36" s="27" t="s">
        <v>25</v>
      </c>
      <c r="AB36" s="27" t="s">
        <v>25</v>
      </c>
      <c r="AC36" s="27" t="s">
        <v>25</v>
      </c>
      <c r="AD36" s="27" t="s">
        <v>25</v>
      </c>
      <c r="AE36" s="27" t="s">
        <v>25</v>
      </c>
      <c r="AF36" s="27" t="s">
        <v>25</v>
      </c>
      <c r="AG36" s="27" t="s">
        <v>25</v>
      </c>
      <c r="AH36" s="27" t="s">
        <v>25</v>
      </c>
      <c r="AI36" s="27" t="s">
        <v>25</v>
      </c>
      <c r="AJ36" s="26">
        <v>17.890530385700519</v>
      </c>
      <c r="AK36" s="26">
        <v>0</v>
      </c>
      <c r="AL36" s="26">
        <v>0</v>
      </c>
      <c r="AM36" s="26">
        <v>14.908775321417099</v>
      </c>
      <c r="AN36" s="26">
        <v>2.9817550642834192</v>
      </c>
      <c r="AP36" s="34"/>
      <c r="AQ36" s="34"/>
      <c r="AR36" s="34"/>
    </row>
    <row r="37" spans="1:44" ht="126" x14ac:dyDescent="0.25">
      <c r="A37" s="23" t="s">
        <v>65</v>
      </c>
      <c r="B37" s="24" t="s">
        <v>59</v>
      </c>
      <c r="C37" s="23" t="s">
        <v>24</v>
      </c>
      <c r="D37" s="44" t="s">
        <v>25</v>
      </c>
      <c r="E37" s="45" t="s">
        <v>25</v>
      </c>
      <c r="F37" s="45" t="s">
        <v>25</v>
      </c>
      <c r="G37" s="45" t="s">
        <v>25</v>
      </c>
      <c r="H37" s="45" t="s">
        <v>25</v>
      </c>
      <c r="I37" s="45" t="s">
        <v>25</v>
      </c>
      <c r="J37" s="45" t="s">
        <v>25</v>
      </c>
      <c r="K37" s="45" t="s">
        <v>25</v>
      </c>
      <c r="L37" s="45" t="s">
        <v>25</v>
      </c>
      <c r="M37" s="45" t="s">
        <v>25</v>
      </c>
      <c r="N37" s="45" t="s">
        <v>25</v>
      </c>
      <c r="O37" s="45" t="s">
        <v>25</v>
      </c>
      <c r="P37" s="45" t="s">
        <v>25</v>
      </c>
      <c r="Q37" s="45" t="s">
        <v>25</v>
      </c>
      <c r="R37" s="45" t="s">
        <v>25</v>
      </c>
      <c r="S37" s="45" t="s">
        <v>25</v>
      </c>
      <c r="T37" s="45" t="s">
        <v>25</v>
      </c>
      <c r="U37" s="44" t="s">
        <v>25</v>
      </c>
      <c r="V37" s="44" t="s">
        <v>25</v>
      </c>
      <c r="W37" s="44" t="s">
        <v>25</v>
      </c>
      <c r="X37" s="44" t="s">
        <v>25</v>
      </c>
      <c r="Y37" s="44" t="s">
        <v>25</v>
      </c>
      <c r="Z37" s="44" t="s">
        <v>25</v>
      </c>
      <c r="AA37" s="44" t="s">
        <v>25</v>
      </c>
      <c r="AB37" s="44" t="s">
        <v>25</v>
      </c>
      <c r="AC37" s="44" t="s">
        <v>25</v>
      </c>
      <c r="AD37" s="44" t="s">
        <v>25</v>
      </c>
      <c r="AE37" s="44" t="s">
        <v>25</v>
      </c>
      <c r="AF37" s="44" t="s">
        <v>25</v>
      </c>
      <c r="AG37" s="44" t="s">
        <v>25</v>
      </c>
      <c r="AH37" s="44" t="s">
        <v>25</v>
      </c>
      <c r="AI37" s="44" t="s">
        <v>25</v>
      </c>
      <c r="AJ37" s="45" t="s">
        <v>25</v>
      </c>
      <c r="AK37" s="45" t="s">
        <v>25</v>
      </c>
      <c r="AL37" s="45" t="s">
        <v>25</v>
      </c>
      <c r="AM37" s="45" t="s">
        <v>25</v>
      </c>
      <c r="AN37" s="45" t="s">
        <v>25</v>
      </c>
    </row>
    <row r="38" spans="1:44" ht="110.25" x14ac:dyDescent="0.25">
      <c r="A38" s="23" t="s">
        <v>65</v>
      </c>
      <c r="B38" s="24" t="s">
        <v>60</v>
      </c>
      <c r="C38" s="23" t="s">
        <v>24</v>
      </c>
      <c r="D38" s="44" t="s">
        <v>25</v>
      </c>
      <c r="E38" s="45" t="s">
        <v>25</v>
      </c>
      <c r="F38" s="45" t="s">
        <v>25</v>
      </c>
      <c r="G38" s="45" t="s">
        <v>25</v>
      </c>
      <c r="H38" s="45" t="s">
        <v>25</v>
      </c>
      <c r="I38" s="45" t="s">
        <v>25</v>
      </c>
      <c r="J38" s="45" t="s">
        <v>25</v>
      </c>
      <c r="K38" s="45" t="s">
        <v>25</v>
      </c>
      <c r="L38" s="45" t="s">
        <v>25</v>
      </c>
      <c r="M38" s="45" t="s">
        <v>25</v>
      </c>
      <c r="N38" s="45" t="s">
        <v>25</v>
      </c>
      <c r="O38" s="45" t="s">
        <v>25</v>
      </c>
      <c r="P38" s="45" t="s">
        <v>25</v>
      </c>
      <c r="Q38" s="45" t="s">
        <v>25</v>
      </c>
      <c r="R38" s="45" t="s">
        <v>25</v>
      </c>
      <c r="S38" s="45" t="s">
        <v>25</v>
      </c>
      <c r="T38" s="45" t="s">
        <v>25</v>
      </c>
      <c r="U38" s="44" t="s">
        <v>25</v>
      </c>
      <c r="V38" s="44" t="s">
        <v>25</v>
      </c>
      <c r="W38" s="44" t="s">
        <v>25</v>
      </c>
      <c r="X38" s="44" t="s">
        <v>25</v>
      </c>
      <c r="Y38" s="44" t="s">
        <v>25</v>
      </c>
      <c r="Z38" s="44" t="s">
        <v>25</v>
      </c>
      <c r="AA38" s="44" t="s">
        <v>25</v>
      </c>
      <c r="AB38" s="44" t="s">
        <v>25</v>
      </c>
      <c r="AC38" s="44" t="s">
        <v>25</v>
      </c>
      <c r="AD38" s="44" t="s">
        <v>25</v>
      </c>
      <c r="AE38" s="44" t="s">
        <v>25</v>
      </c>
      <c r="AF38" s="44" t="s">
        <v>25</v>
      </c>
      <c r="AG38" s="44" t="s">
        <v>25</v>
      </c>
      <c r="AH38" s="44" t="s">
        <v>25</v>
      </c>
      <c r="AI38" s="44" t="s">
        <v>25</v>
      </c>
      <c r="AJ38" s="45" t="s">
        <v>25</v>
      </c>
      <c r="AK38" s="45" t="s">
        <v>25</v>
      </c>
      <c r="AL38" s="45" t="s">
        <v>25</v>
      </c>
      <c r="AM38" s="45" t="s">
        <v>25</v>
      </c>
      <c r="AN38" s="45" t="s">
        <v>25</v>
      </c>
    </row>
    <row r="39" spans="1:44" ht="126" x14ac:dyDescent="0.25">
      <c r="A39" s="23" t="s">
        <v>65</v>
      </c>
      <c r="B39" s="24" t="s">
        <v>66</v>
      </c>
      <c r="C39" s="23" t="s">
        <v>24</v>
      </c>
      <c r="D39" s="44" t="s">
        <v>25</v>
      </c>
      <c r="E39" s="45" t="s">
        <v>25</v>
      </c>
      <c r="F39" s="45" t="s">
        <v>25</v>
      </c>
      <c r="G39" s="45" t="s">
        <v>25</v>
      </c>
      <c r="H39" s="45" t="s">
        <v>25</v>
      </c>
      <c r="I39" s="45" t="s">
        <v>25</v>
      </c>
      <c r="J39" s="45" t="s">
        <v>25</v>
      </c>
      <c r="K39" s="45" t="s">
        <v>25</v>
      </c>
      <c r="L39" s="45" t="s">
        <v>25</v>
      </c>
      <c r="M39" s="45" t="s">
        <v>25</v>
      </c>
      <c r="N39" s="45" t="s">
        <v>25</v>
      </c>
      <c r="O39" s="45" t="s">
        <v>25</v>
      </c>
      <c r="P39" s="45" t="s">
        <v>25</v>
      </c>
      <c r="Q39" s="45" t="s">
        <v>25</v>
      </c>
      <c r="R39" s="45" t="s">
        <v>25</v>
      </c>
      <c r="S39" s="45" t="s">
        <v>25</v>
      </c>
      <c r="T39" s="45" t="s">
        <v>25</v>
      </c>
      <c r="U39" s="44" t="s">
        <v>25</v>
      </c>
      <c r="V39" s="44" t="s">
        <v>25</v>
      </c>
      <c r="W39" s="44" t="s">
        <v>25</v>
      </c>
      <c r="X39" s="44" t="s">
        <v>25</v>
      </c>
      <c r="Y39" s="44" t="s">
        <v>25</v>
      </c>
      <c r="Z39" s="44" t="s">
        <v>25</v>
      </c>
      <c r="AA39" s="44" t="s">
        <v>25</v>
      </c>
      <c r="AB39" s="44" t="s">
        <v>25</v>
      </c>
      <c r="AC39" s="44" t="s">
        <v>25</v>
      </c>
      <c r="AD39" s="44" t="s">
        <v>25</v>
      </c>
      <c r="AE39" s="44" t="s">
        <v>25</v>
      </c>
      <c r="AF39" s="44" t="s">
        <v>25</v>
      </c>
      <c r="AG39" s="44" t="s">
        <v>25</v>
      </c>
      <c r="AH39" s="44" t="s">
        <v>25</v>
      </c>
      <c r="AI39" s="44" t="s">
        <v>25</v>
      </c>
      <c r="AJ39" s="45" t="s">
        <v>25</v>
      </c>
      <c r="AK39" s="45" t="s">
        <v>25</v>
      </c>
      <c r="AL39" s="45" t="s">
        <v>25</v>
      </c>
      <c r="AM39" s="45" t="s">
        <v>25</v>
      </c>
      <c r="AN39" s="45" t="s">
        <v>25</v>
      </c>
    </row>
    <row r="40" spans="1:44" ht="94.5" x14ac:dyDescent="0.25">
      <c r="A40" s="23" t="s">
        <v>67</v>
      </c>
      <c r="B40" s="24" t="s">
        <v>68</v>
      </c>
      <c r="C40" s="23" t="s">
        <v>24</v>
      </c>
      <c r="D40" s="44" t="s">
        <v>25</v>
      </c>
      <c r="E40" s="45" t="s">
        <v>25</v>
      </c>
      <c r="F40" s="45" t="s">
        <v>25</v>
      </c>
      <c r="G40" s="45" t="s">
        <v>25</v>
      </c>
      <c r="H40" s="45" t="s">
        <v>25</v>
      </c>
      <c r="I40" s="45" t="s">
        <v>25</v>
      </c>
      <c r="J40" s="45" t="s">
        <v>25</v>
      </c>
      <c r="K40" s="45" t="s">
        <v>25</v>
      </c>
      <c r="L40" s="45" t="s">
        <v>25</v>
      </c>
      <c r="M40" s="45" t="s">
        <v>25</v>
      </c>
      <c r="N40" s="45" t="s">
        <v>25</v>
      </c>
      <c r="O40" s="45" t="s">
        <v>25</v>
      </c>
      <c r="P40" s="45" t="s">
        <v>25</v>
      </c>
      <c r="Q40" s="45" t="s">
        <v>25</v>
      </c>
      <c r="R40" s="45" t="s">
        <v>25</v>
      </c>
      <c r="S40" s="45" t="s">
        <v>25</v>
      </c>
      <c r="T40" s="45" t="s">
        <v>25</v>
      </c>
      <c r="U40" s="44" t="s">
        <v>25</v>
      </c>
      <c r="V40" s="44" t="s">
        <v>25</v>
      </c>
      <c r="W40" s="44" t="s">
        <v>25</v>
      </c>
      <c r="X40" s="44" t="s">
        <v>25</v>
      </c>
      <c r="Y40" s="44" t="s">
        <v>25</v>
      </c>
      <c r="Z40" s="44" t="s">
        <v>25</v>
      </c>
      <c r="AA40" s="44" t="s">
        <v>25</v>
      </c>
      <c r="AB40" s="44" t="s">
        <v>25</v>
      </c>
      <c r="AC40" s="44" t="s">
        <v>25</v>
      </c>
      <c r="AD40" s="44" t="s">
        <v>25</v>
      </c>
      <c r="AE40" s="44" t="s">
        <v>25</v>
      </c>
      <c r="AF40" s="44" t="s">
        <v>25</v>
      </c>
      <c r="AG40" s="44" t="s">
        <v>25</v>
      </c>
      <c r="AH40" s="44" t="s">
        <v>25</v>
      </c>
      <c r="AI40" s="44" t="s">
        <v>25</v>
      </c>
      <c r="AJ40" s="45" t="s">
        <v>25</v>
      </c>
      <c r="AK40" s="45" t="s">
        <v>25</v>
      </c>
      <c r="AL40" s="45" t="s">
        <v>25</v>
      </c>
      <c r="AM40" s="45" t="s">
        <v>25</v>
      </c>
      <c r="AN40" s="45" t="s">
        <v>25</v>
      </c>
    </row>
    <row r="41" spans="1:44" ht="78.75" x14ac:dyDescent="0.25">
      <c r="A41" s="23" t="s">
        <v>69</v>
      </c>
      <c r="B41" s="24" t="s">
        <v>70</v>
      </c>
      <c r="C41" s="23" t="s">
        <v>24</v>
      </c>
      <c r="D41" s="44" t="s">
        <v>25</v>
      </c>
      <c r="E41" s="45" t="s">
        <v>25</v>
      </c>
      <c r="F41" s="45" t="s">
        <v>25</v>
      </c>
      <c r="G41" s="45" t="s">
        <v>25</v>
      </c>
      <c r="H41" s="45" t="s">
        <v>25</v>
      </c>
      <c r="I41" s="45" t="s">
        <v>25</v>
      </c>
      <c r="J41" s="45" t="s">
        <v>25</v>
      </c>
      <c r="K41" s="45" t="s">
        <v>25</v>
      </c>
      <c r="L41" s="45" t="s">
        <v>25</v>
      </c>
      <c r="M41" s="45" t="s">
        <v>25</v>
      </c>
      <c r="N41" s="45" t="s">
        <v>25</v>
      </c>
      <c r="O41" s="45" t="s">
        <v>25</v>
      </c>
      <c r="P41" s="45" t="s">
        <v>25</v>
      </c>
      <c r="Q41" s="45" t="s">
        <v>25</v>
      </c>
      <c r="R41" s="45" t="s">
        <v>25</v>
      </c>
      <c r="S41" s="45" t="s">
        <v>25</v>
      </c>
      <c r="T41" s="45" t="s">
        <v>25</v>
      </c>
      <c r="U41" s="44" t="s">
        <v>25</v>
      </c>
      <c r="V41" s="44" t="s">
        <v>25</v>
      </c>
      <c r="W41" s="44" t="s">
        <v>25</v>
      </c>
      <c r="X41" s="44" t="s">
        <v>25</v>
      </c>
      <c r="Y41" s="44" t="s">
        <v>25</v>
      </c>
      <c r="Z41" s="44" t="s">
        <v>25</v>
      </c>
      <c r="AA41" s="44" t="s">
        <v>25</v>
      </c>
      <c r="AB41" s="44" t="s">
        <v>25</v>
      </c>
      <c r="AC41" s="44" t="s">
        <v>25</v>
      </c>
      <c r="AD41" s="44" t="s">
        <v>25</v>
      </c>
      <c r="AE41" s="44" t="s">
        <v>25</v>
      </c>
      <c r="AF41" s="44" t="s">
        <v>25</v>
      </c>
      <c r="AG41" s="44" t="s">
        <v>25</v>
      </c>
      <c r="AH41" s="44" t="s">
        <v>25</v>
      </c>
      <c r="AI41" s="44" t="s">
        <v>25</v>
      </c>
      <c r="AJ41" s="45" t="s">
        <v>25</v>
      </c>
      <c r="AK41" s="45" t="s">
        <v>25</v>
      </c>
      <c r="AL41" s="45" t="s">
        <v>25</v>
      </c>
      <c r="AM41" s="45" t="s">
        <v>25</v>
      </c>
      <c r="AN41" s="45" t="s">
        <v>25</v>
      </c>
    </row>
    <row r="42" spans="1:44" ht="94.5" x14ac:dyDescent="0.25">
      <c r="A42" s="23" t="s">
        <v>71</v>
      </c>
      <c r="B42" s="24" t="s">
        <v>72</v>
      </c>
      <c r="C42" s="23" t="s">
        <v>24</v>
      </c>
      <c r="D42" s="44" t="s">
        <v>25</v>
      </c>
      <c r="E42" s="45" t="s">
        <v>25</v>
      </c>
      <c r="F42" s="45" t="s">
        <v>25</v>
      </c>
      <c r="G42" s="45" t="s">
        <v>25</v>
      </c>
      <c r="H42" s="45" t="s">
        <v>25</v>
      </c>
      <c r="I42" s="45" t="s">
        <v>25</v>
      </c>
      <c r="J42" s="45" t="s">
        <v>25</v>
      </c>
      <c r="K42" s="45" t="s">
        <v>25</v>
      </c>
      <c r="L42" s="45" t="s">
        <v>25</v>
      </c>
      <c r="M42" s="45" t="s">
        <v>25</v>
      </c>
      <c r="N42" s="45" t="s">
        <v>25</v>
      </c>
      <c r="O42" s="45" t="s">
        <v>25</v>
      </c>
      <c r="P42" s="45" t="s">
        <v>25</v>
      </c>
      <c r="Q42" s="45" t="s">
        <v>25</v>
      </c>
      <c r="R42" s="45" t="s">
        <v>25</v>
      </c>
      <c r="S42" s="45" t="s">
        <v>25</v>
      </c>
      <c r="T42" s="45" t="s">
        <v>25</v>
      </c>
      <c r="U42" s="44" t="s">
        <v>25</v>
      </c>
      <c r="V42" s="44" t="s">
        <v>25</v>
      </c>
      <c r="W42" s="44" t="s">
        <v>25</v>
      </c>
      <c r="X42" s="44" t="s">
        <v>25</v>
      </c>
      <c r="Y42" s="44" t="s">
        <v>25</v>
      </c>
      <c r="Z42" s="44" t="s">
        <v>25</v>
      </c>
      <c r="AA42" s="44" t="s">
        <v>25</v>
      </c>
      <c r="AB42" s="44" t="s">
        <v>25</v>
      </c>
      <c r="AC42" s="44" t="s">
        <v>25</v>
      </c>
      <c r="AD42" s="44" t="s">
        <v>25</v>
      </c>
      <c r="AE42" s="44" t="s">
        <v>25</v>
      </c>
      <c r="AF42" s="44" t="s">
        <v>25</v>
      </c>
      <c r="AG42" s="44" t="s">
        <v>25</v>
      </c>
      <c r="AH42" s="44" t="s">
        <v>25</v>
      </c>
      <c r="AI42" s="44" t="s">
        <v>25</v>
      </c>
      <c r="AJ42" s="45" t="s">
        <v>25</v>
      </c>
      <c r="AK42" s="45" t="s">
        <v>25</v>
      </c>
      <c r="AL42" s="45" t="s">
        <v>25</v>
      </c>
      <c r="AM42" s="45" t="s">
        <v>25</v>
      </c>
      <c r="AN42" s="45" t="s">
        <v>25</v>
      </c>
    </row>
    <row r="43" spans="1:44" ht="47.25" x14ac:dyDescent="0.25">
      <c r="A43" s="23" t="s">
        <v>73</v>
      </c>
      <c r="B43" s="24" t="s">
        <v>74</v>
      </c>
      <c r="C43" s="23" t="s">
        <v>24</v>
      </c>
      <c r="D43" s="44" t="s">
        <v>25</v>
      </c>
      <c r="E43" s="45" t="s">
        <v>25</v>
      </c>
      <c r="F43" s="45" t="s">
        <v>25</v>
      </c>
      <c r="G43" s="45">
        <f>+G44</f>
        <v>200.66421695507239</v>
      </c>
      <c r="H43" s="45">
        <f t="shared" ref="H43:AN43" si="6">+H44</f>
        <v>0</v>
      </c>
      <c r="I43" s="45">
        <f t="shared" si="6"/>
        <v>200.66421695507239</v>
      </c>
      <c r="J43" s="45">
        <f t="shared" si="6"/>
        <v>200.66421695507239</v>
      </c>
      <c r="K43" s="45">
        <f t="shared" si="6"/>
        <v>0</v>
      </c>
      <c r="L43" s="45">
        <f t="shared" si="6"/>
        <v>0</v>
      </c>
      <c r="M43" s="45">
        <f t="shared" si="6"/>
        <v>0</v>
      </c>
      <c r="N43" s="45">
        <f t="shared" si="6"/>
        <v>0</v>
      </c>
      <c r="O43" s="45">
        <f t="shared" si="6"/>
        <v>0</v>
      </c>
      <c r="P43" s="45">
        <f t="shared" si="6"/>
        <v>0</v>
      </c>
      <c r="Q43" s="45">
        <f t="shared" si="6"/>
        <v>0</v>
      </c>
      <c r="R43" s="45">
        <f t="shared" si="6"/>
        <v>0</v>
      </c>
      <c r="S43" s="45">
        <f t="shared" si="6"/>
        <v>0</v>
      </c>
      <c r="T43" s="45">
        <f t="shared" si="6"/>
        <v>0</v>
      </c>
      <c r="U43" s="45">
        <f t="shared" si="6"/>
        <v>39.416159999999998</v>
      </c>
      <c r="V43" s="45">
        <f t="shared" si="6"/>
        <v>0</v>
      </c>
      <c r="W43" s="45">
        <f t="shared" si="6"/>
        <v>0</v>
      </c>
      <c r="X43" s="45">
        <f t="shared" si="6"/>
        <v>32.846800000000002</v>
      </c>
      <c r="Y43" s="45">
        <f t="shared" si="6"/>
        <v>6.5693599999999979</v>
      </c>
      <c r="Z43" s="45">
        <f t="shared" si="6"/>
        <v>46.611210035999996</v>
      </c>
      <c r="AA43" s="45">
        <f t="shared" si="6"/>
        <v>0</v>
      </c>
      <c r="AB43" s="45">
        <f t="shared" si="6"/>
        <v>0</v>
      </c>
      <c r="AC43" s="45">
        <f t="shared" si="6"/>
        <v>38.842675029999988</v>
      </c>
      <c r="AD43" s="45">
        <f t="shared" si="6"/>
        <v>7.7685350060000005</v>
      </c>
      <c r="AE43" s="45">
        <f t="shared" si="6"/>
        <v>114.63684691907231</v>
      </c>
      <c r="AF43" s="45">
        <f t="shared" si="6"/>
        <v>0</v>
      </c>
      <c r="AG43" s="45">
        <f t="shared" si="6"/>
        <v>0</v>
      </c>
      <c r="AH43" s="45">
        <f t="shared" si="6"/>
        <v>95.530705765893572</v>
      </c>
      <c r="AI43" s="45">
        <f t="shared" si="6"/>
        <v>19.106141153178715</v>
      </c>
      <c r="AJ43" s="45">
        <f t="shared" si="6"/>
        <v>200.66421695507239</v>
      </c>
      <c r="AK43" s="45">
        <f t="shared" si="6"/>
        <v>0</v>
      </c>
      <c r="AL43" s="45">
        <f t="shared" si="6"/>
        <v>0</v>
      </c>
      <c r="AM43" s="45">
        <f t="shared" si="6"/>
        <v>167.22018079589355</v>
      </c>
      <c r="AN43" s="45">
        <f t="shared" si="6"/>
        <v>33.444036159178715</v>
      </c>
    </row>
    <row r="44" spans="1:44" ht="78.75" x14ac:dyDescent="0.25">
      <c r="A44" s="23" t="s">
        <v>75</v>
      </c>
      <c r="B44" s="24" t="s">
        <v>76</v>
      </c>
      <c r="C44" s="23" t="s">
        <v>24</v>
      </c>
      <c r="D44" s="44" t="s">
        <v>25</v>
      </c>
      <c r="E44" s="45" t="s">
        <v>25</v>
      </c>
      <c r="F44" s="45" t="s">
        <v>25</v>
      </c>
      <c r="G44" s="45">
        <f>+G46</f>
        <v>200.66421695507239</v>
      </c>
      <c r="H44" s="45">
        <f t="shared" ref="H44:AN44" si="7">+H46</f>
        <v>0</v>
      </c>
      <c r="I44" s="45">
        <f t="shared" si="7"/>
        <v>200.66421695507239</v>
      </c>
      <c r="J44" s="45">
        <f t="shared" si="7"/>
        <v>200.66421695507239</v>
      </c>
      <c r="K44" s="45">
        <f t="shared" si="7"/>
        <v>0</v>
      </c>
      <c r="L44" s="45">
        <f t="shared" si="7"/>
        <v>0</v>
      </c>
      <c r="M44" s="45">
        <f t="shared" si="7"/>
        <v>0</v>
      </c>
      <c r="N44" s="45">
        <f t="shared" si="7"/>
        <v>0</v>
      </c>
      <c r="O44" s="45">
        <f t="shared" si="7"/>
        <v>0</v>
      </c>
      <c r="P44" s="45">
        <f t="shared" si="7"/>
        <v>0</v>
      </c>
      <c r="Q44" s="45">
        <f t="shared" si="7"/>
        <v>0</v>
      </c>
      <c r="R44" s="45">
        <f t="shared" si="7"/>
        <v>0</v>
      </c>
      <c r="S44" s="45">
        <f t="shared" si="7"/>
        <v>0</v>
      </c>
      <c r="T44" s="45">
        <f t="shared" si="7"/>
        <v>0</v>
      </c>
      <c r="U44" s="45">
        <f t="shared" si="7"/>
        <v>39.416159999999998</v>
      </c>
      <c r="V44" s="45">
        <f t="shared" si="7"/>
        <v>0</v>
      </c>
      <c r="W44" s="45">
        <f t="shared" si="7"/>
        <v>0</v>
      </c>
      <c r="X44" s="45">
        <f t="shared" si="7"/>
        <v>32.846800000000002</v>
      </c>
      <c r="Y44" s="45">
        <f t="shared" si="7"/>
        <v>6.5693599999999979</v>
      </c>
      <c r="Z44" s="45">
        <f t="shared" si="7"/>
        <v>46.611210035999996</v>
      </c>
      <c r="AA44" s="45">
        <f t="shared" si="7"/>
        <v>0</v>
      </c>
      <c r="AB44" s="45">
        <f t="shared" si="7"/>
        <v>0</v>
      </c>
      <c r="AC44" s="45">
        <f t="shared" si="7"/>
        <v>38.842675029999988</v>
      </c>
      <c r="AD44" s="45">
        <f t="shared" si="7"/>
        <v>7.7685350060000005</v>
      </c>
      <c r="AE44" s="45">
        <f t="shared" si="7"/>
        <v>114.63684691907231</v>
      </c>
      <c r="AF44" s="45">
        <f t="shared" si="7"/>
        <v>0</v>
      </c>
      <c r="AG44" s="45">
        <f t="shared" si="7"/>
        <v>0</v>
      </c>
      <c r="AH44" s="45">
        <f t="shared" si="7"/>
        <v>95.530705765893572</v>
      </c>
      <c r="AI44" s="45">
        <f t="shared" si="7"/>
        <v>19.106141153178715</v>
      </c>
      <c r="AJ44" s="45">
        <f t="shared" si="7"/>
        <v>200.66421695507239</v>
      </c>
      <c r="AK44" s="45">
        <f t="shared" si="7"/>
        <v>0</v>
      </c>
      <c r="AL44" s="45">
        <f t="shared" si="7"/>
        <v>0</v>
      </c>
      <c r="AM44" s="45">
        <f t="shared" si="7"/>
        <v>167.22018079589355</v>
      </c>
      <c r="AN44" s="45">
        <f t="shared" si="7"/>
        <v>33.444036159178715</v>
      </c>
    </row>
    <row r="45" spans="1:44" ht="31.5" x14ac:dyDescent="0.25">
      <c r="A45" s="23" t="s">
        <v>77</v>
      </c>
      <c r="B45" s="24" t="s">
        <v>78</v>
      </c>
      <c r="C45" s="23" t="s">
        <v>24</v>
      </c>
      <c r="D45" s="44" t="s">
        <v>25</v>
      </c>
      <c r="E45" s="45" t="s">
        <v>25</v>
      </c>
      <c r="F45" s="45" t="s">
        <v>25</v>
      </c>
      <c r="G45" s="45" t="s">
        <v>25</v>
      </c>
      <c r="H45" s="45" t="s">
        <v>25</v>
      </c>
      <c r="I45" s="45" t="s">
        <v>25</v>
      </c>
      <c r="J45" s="45" t="s">
        <v>25</v>
      </c>
      <c r="K45" s="45" t="s">
        <v>25</v>
      </c>
      <c r="L45" s="45" t="s">
        <v>25</v>
      </c>
      <c r="M45" s="45" t="s">
        <v>25</v>
      </c>
      <c r="N45" s="45" t="s">
        <v>25</v>
      </c>
      <c r="O45" s="45" t="s">
        <v>25</v>
      </c>
      <c r="P45" s="45" t="s">
        <v>25</v>
      </c>
      <c r="Q45" s="45" t="s">
        <v>25</v>
      </c>
      <c r="R45" s="45" t="s">
        <v>25</v>
      </c>
      <c r="S45" s="45" t="s">
        <v>25</v>
      </c>
      <c r="T45" s="45" t="s">
        <v>25</v>
      </c>
      <c r="U45" s="44" t="s">
        <v>25</v>
      </c>
      <c r="V45" s="44" t="s">
        <v>25</v>
      </c>
      <c r="W45" s="44" t="s">
        <v>25</v>
      </c>
      <c r="X45" s="44" t="s">
        <v>25</v>
      </c>
      <c r="Y45" s="44" t="s">
        <v>25</v>
      </c>
      <c r="Z45" s="44" t="s">
        <v>25</v>
      </c>
      <c r="AA45" s="44" t="s">
        <v>25</v>
      </c>
      <c r="AB45" s="44" t="s">
        <v>25</v>
      </c>
      <c r="AC45" s="44" t="s">
        <v>25</v>
      </c>
      <c r="AD45" s="44" t="s">
        <v>25</v>
      </c>
      <c r="AE45" s="44" t="s">
        <v>25</v>
      </c>
      <c r="AF45" s="44" t="s">
        <v>25</v>
      </c>
      <c r="AG45" s="44" t="s">
        <v>25</v>
      </c>
      <c r="AH45" s="44" t="s">
        <v>25</v>
      </c>
      <c r="AI45" s="44" t="s">
        <v>25</v>
      </c>
      <c r="AJ45" s="45" t="s">
        <v>25</v>
      </c>
      <c r="AK45" s="45" t="s">
        <v>25</v>
      </c>
      <c r="AL45" s="45" t="s">
        <v>25</v>
      </c>
      <c r="AM45" s="45" t="s">
        <v>25</v>
      </c>
      <c r="AN45" s="45" t="s">
        <v>25</v>
      </c>
    </row>
    <row r="46" spans="1:44" ht="63" x14ac:dyDescent="0.25">
      <c r="A46" s="23" t="s">
        <v>79</v>
      </c>
      <c r="B46" s="24" t="s">
        <v>80</v>
      </c>
      <c r="C46" s="23" t="s">
        <v>24</v>
      </c>
      <c r="D46" s="44" t="s">
        <v>25</v>
      </c>
      <c r="E46" s="45" t="s">
        <v>25</v>
      </c>
      <c r="F46" s="45" t="s">
        <v>25</v>
      </c>
      <c r="G46" s="45">
        <f>+SUM(G47:G79)</f>
        <v>200.66421695507239</v>
      </c>
      <c r="H46" s="45">
        <f t="shared" ref="H46:AN46" si="8">+SUM(H47:H79)</f>
        <v>0</v>
      </c>
      <c r="I46" s="45">
        <f t="shared" si="8"/>
        <v>200.66421695507239</v>
      </c>
      <c r="J46" s="45">
        <f t="shared" si="8"/>
        <v>200.66421695507239</v>
      </c>
      <c r="K46" s="45">
        <f t="shared" si="8"/>
        <v>0</v>
      </c>
      <c r="L46" s="45">
        <f t="shared" si="8"/>
        <v>0</v>
      </c>
      <c r="M46" s="45">
        <f t="shared" si="8"/>
        <v>0</v>
      </c>
      <c r="N46" s="45">
        <f t="shared" si="8"/>
        <v>0</v>
      </c>
      <c r="O46" s="45">
        <f t="shared" si="8"/>
        <v>0</v>
      </c>
      <c r="P46" s="45">
        <f t="shared" si="8"/>
        <v>0</v>
      </c>
      <c r="Q46" s="45">
        <f t="shared" si="8"/>
        <v>0</v>
      </c>
      <c r="R46" s="45">
        <f t="shared" si="8"/>
        <v>0</v>
      </c>
      <c r="S46" s="45">
        <f t="shared" si="8"/>
        <v>0</v>
      </c>
      <c r="T46" s="45">
        <f t="shared" si="8"/>
        <v>0</v>
      </c>
      <c r="U46" s="45">
        <f t="shared" si="8"/>
        <v>39.416159999999998</v>
      </c>
      <c r="V46" s="45">
        <f t="shared" si="8"/>
        <v>0</v>
      </c>
      <c r="W46" s="45">
        <f t="shared" si="8"/>
        <v>0</v>
      </c>
      <c r="X46" s="45">
        <f t="shared" si="8"/>
        <v>32.846800000000002</v>
      </c>
      <c r="Y46" s="45">
        <f t="shared" si="8"/>
        <v>6.5693599999999979</v>
      </c>
      <c r="Z46" s="45">
        <f t="shared" si="8"/>
        <v>46.611210035999996</v>
      </c>
      <c r="AA46" s="45">
        <f t="shared" si="8"/>
        <v>0</v>
      </c>
      <c r="AB46" s="45">
        <f t="shared" si="8"/>
        <v>0</v>
      </c>
      <c r="AC46" s="45">
        <f t="shared" si="8"/>
        <v>38.842675029999988</v>
      </c>
      <c r="AD46" s="45">
        <f t="shared" si="8"/>
        <v>7.7685350060000005</v>
      </c>
      <c r="AE46" s="45">
        <f t="shared" si="8"/>
        <v>114.63684691907231</v>
      </c>
      <c r="AF46" s="45">
        <f t="shared" si="8"/>
        <v>0</v>
      </c>
      <c r="AG46" s="45">
        <f t="shared" si="8"/>
        <v>0</v>
      </c>
      <c r="AH46" s="45">
        <f t="shared" si="8"/>
        <v>95.530705765893572</v>
      </c>
      <c r="AI46" s="45">
        <f t="shared" si="8"/>
        <v>19.106141153178715</v>
      </c>
      <c r="AJ46" s="45">
        <f t="shared" si="8"/>
        <v>200.66421695507239</v>
      </c>
      <c r="AK46" s="45">
        <f t="shared" si="8"/>
        <v>0</v>
      </c>
      <c r="AL46" s="45">
        <f t="shared" si="8"/>
        <v>0</v>
      </c>
      <c r="AM46" s="45">
        <f t="shared" si="8"/>
        <v>167.22018079589355</v>
      </c>
      <c r="AN46" s="45">
        <f t="shared" si="8"/>
        <v>33.444036159178715</v>
      </c>
    </row>
    <row r="47" spans="1:44" ht="46.5" customHeight="1" x14ac:dyDescent="0.25">
      <c r="A47" s="28" t="s">
        <v>81</v>
      </c>
      <c r="B47" s="29" t="s">
        <v>82</v>
      </c>
      <c r="C47" s="28" t="s">
        <v>83</v>
      </c>
      <c r="D47" s="31">
        <v>2020</v>
      </c>
      <c r="E47" s="32">
        <v>2021</v>
      </c>
      <c r="F47" s="45" t="s">
        <v>25</v>
      </c>
      <c r="G47" s="26">
        <v>22.586399999999998</v>
      </c>
      <c r="H47" s="33" t="s">
        <v>361</v>
      </c>
      <c r="I47" s="26">
        <v>22.586399999999998</v>
      </c>
      <c r="J47" s="26">
        <v>22.586399999999998</v>
      </c>
      <c r="K47" s="26">
        <v>0</v>
      </c>
      <c r="L47" s="26" t="s">
        <v>25</v>
      </c>
      <c r="M47" s="26" t="s">
        <v>25</v>
      </c>
      <c r="N47" s="26" t="s">
        <v>25</v>
      </c>
      <c r="O47" s="26" t="s">
        <v>25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7">
        <v>22.586399999999998</v>
      </c>
      <c r="V47" s="27" t="s">
        <v>25</v>
      </c>
      <c r="W47" s="27" t="s">
        <v>25</v>
      </c>
      <c r="X47" s="27">
        <v>18.821999999999999</v>
      </c>
      <c r="Y47" s="27">
        <v>3.7643999999999984</v>
      </c>
      <c r="Z47" s="27" t="s">
        <v>25</v>
      </c>
      <c r="AA47" s="27" t="s">
        <v>25</v>
      </c>
      <c r="AB47" s="27" t="s">
        <v>25</v>
      </c>
      <c r="AC47" s="27" t="s">
        <v>25</v>
      </c>
      <c r="AD47" s="27" t="s">
        <v>25</v>
      </c>
      <c r="AE47" s="27" t="s">
        <v>25</v>
      </c>
      <c r="AF47" s="27" t="s">
        <v>25</v>
      </c>
      <c r="AG47" s="27" t="s">
        <v>25</v>
      </c>
      <c r="AH47" s="27" t="s">
        <v>25</v>
      </c>
      <c r="AI47" s="27" t="s">
        <v>25</v>
      </c>
      <c r="AJ47" s="26">
        <v>22.586399999999998</v>
      </c>
      <c r="AK47" s="26">
        <v>0</v>
      </c>
      <c r="AL47" s="26">
        <v>0</v>
      </c>
      <c r="AM47" s="26">
        <v>18.821999999999999</v>
      </c>
      <c r="AN47" s="26">
        <v>3.7643999999999984</v>
      </c>
      <c r="AP47" s="34"/>
      <c r="AQ47" s="34"/>
      <c r="AR47" s="34"/>
    </row>
    <row r="48" spans="1:44" ht="47.25" x14ac:dyDescent="0.25">
      <c r="A48" s="28" t="s">
        <v>84</v>
      </c>
      <c r="B48" s="29" t="s">
        <v>85</v>
      </c>
      <c r="C48" s="28" t="s">
        <v>86</v>
      </c>
      <c r="D48" s="31">
        <v>2022</v>
      </c>
      <c r="E48" s="32">
        <v>2023</v>
      </c>
      <c r="F48" s="45" t="s">
        <v>25</v>
      </c>
      <c r="G48" s="26">
        <v>51.544111180288319</v>
      </c>
      <c r="H48" s="33" t="s">
        <v>362</v>
      </c>
      <c r="I48" s="26">
        <f>G48</f>
        <v>51.544111180288319</v>
      </c>
      <c r="J48" s="26">
        <f>G48</f>
        <v>51.544111180288319</v>
      </c>
      <c r="K48" s="26">
        <v>0</v>
      </c>
      <c r="L48" s="26" t="s">
        <v>25</v>
      </c>
      <c r="M48" s="26" t="s">
        <v>25</v>
      </c>
      <c r="N48" s="26" t="s">
        <v>25</v>
      </c>
      <c r="O48" s="26" t="s">
        <v>25</v>
      </c>
      <c r="P48" s="26" t="s">
        <v>25</v>
      </c>
      <c r="Q48" s="26" t="s">
        <v>25</v>
      </c>
      <c r="R48" s="26" t="s">
        <v>25</v>
      </c>
      <c r="S48" s="26" t="s">
        <v>25</v>
      </c>
      <c r="T48" s="26" t="s">
        <v>25</v>
      </c>
      <c r="U48" s="27" t="s">
        <v>25</v>
      </c>
      <c r="V48" s="27" t="s">
        <v>25</v>
      </c>
      <c r="W48" s="27" t="s">
        <v>25</v>
      </c>
      <c r="X48" s="27" t="s">
        <v>25</v>
      </c>
      <c r="Y48" s="27" t="s">
        <v>25</v>
      </c>
      <c r="Z48" s="27" t="s">
        <v>25</v>
      </c>
      <c r="AA48" s="27" t="s">
        <v>25</v>
      </c>
      <c r="AB48" s="27" t="s">
        <v>25</v>
      </c>
      <c r="AC48" s="27" t="s">
        <v>25</v>
      </c>
      <c r="AD48" s="27" t="s">
        <v>25</v>
      </c>
      <c r="AE48" s="27">
        <f>J48</f>
        <v>51.544111180288319</v>
      </c>
      <c r="AF48" s="27" t="s">
        <v>25</v>
      </c>
      <c r="AG48" s="27" t="s">
        <v>25</v>
      </c>
      <c r="AH48" s="27">
        <v>42.953425983573602</v>
      </c>
      <c r="AI48" s="27">
        <f>AE48-AH48</f>
        <v>8.5906851967147162</v>
      </c>
      <c r="AJ48" s="26">
        <f>J48</f>
        <v>51.544111180288319</v>
      </c>
      <c r="AK48" s="26">
        <v>0</v>
      </c>
      <c r="AL48" s="26">
        <v>0</v>
      </c>
      <c r="AM48" s="26">
        <f>AH48</f>
        <v>42.953425983573602</v>
      </c>
      <c r="AN48" s="26">
        <f>AI48</f>
        <v>8.5906851967147162</v>
      </c>
      <c r="AP48" s="34"/>
      <c r="AQ48" s="34"/>
      <c r="AR48" s="34"/>
    </row>
    <row r="49" spans="1:44" ht="47.25" x14ac:dyDescent="0.25">
      <c r="A49" s="28" t="s">
        <v>87</v>
      </c>
      <c r="B49" s="29" t="s">
        <v>88</v>
      </c>
      <c r="C49" s="28" t="s">
        <v>89</v>
      </c>
      <c r="D49" s="31">
        <v>2021</v>
      </c>
      <c r="E49" s="32">
        <v>2022</v>
      </c>
      <c r="F49" s="45" t="s">
        <v>25</v>
      </c>
      <c r="G49" s="26">
        <v>4.008</v>
      </c>
      <c r="H49" s="33" t="s">
        <v>362</v>
      </c>
      <c r="I49" s="26">
        <v>4.008</v>
      </c>
      <c r="J49" s="26">
        <v>4.008</v>
      </c>
      <c r="K49" s="26">
        <v>0</v>
      </c>
      <c r="L49" s="26" t="s">
        <v>25</v>
      </c>
      <c r="M49" s="26" t="s">
        <v>25</v>
      </c>
      <c r="N49" s="26" t="s">
        <v>25</v>
      </c>
      <c r="O49" s="26" t="s">
        <v>25</v>
      </c>
      <c r="P49" s="26" t="s">
        <v>25</v>
      </c>
      <c r="Q49" s="26" t="s">
        <v>25</v>
      </c>
      <c r="R49" s="26" t="s">
        <v>25</v>
      </c>
      <c r="S49" s="26" t="s">
        <v>25</v>
      </c>
      <c r="T49" s="26" t="s">
        <v>25</v>
      </c>
      <c r="U49" s="27" t="s">
        <v>25</v>
      </c>
      <c r="V49" s="27" t="s">
        <v>25</v>
      </c>
      <c r="W49" s="27" t="s">
        <v>25</v>
      </c>
      <c r="X49" s="27" t="s">
        <v>25</v>
      </c>
      <c r="Y49" s="27" t="s">
        <v>25</v>
      </c>
      <c r="Z49" s="27">
        <v>4.008</v>
      </c>
      <c r="AA49" s="27" t="s">
        <v>25</v>
      </c>
      <c r="AB49" s="27" t="s">
        <v>25</v>
      </c>
      <c r="AC49" s="27">
        <v>3.3400000000000003</v>
      </c>
      <c r="AD49" s="27">
        <v>0.66799999999999971</v>
      </c>
      <c r="AE49" s="27" t="s">
        <v>25</v>
      </c>
      <c r="AF49" s="27" t="s">
        <v>25</v>
      </c>
      <c r="AG49" s="27" t="s">
        <v>25</v>
      </c>
      <c r="AH49" s="27" t="s">
        <v>25</v>
      </c>
      <c r="AI49" s="27" t="s">
        <v>25</v>
      </c>
      <c r="AJ49" s="26">
        <v>4.008</v>
      </c>
      <c r="AK49" s="26">
        <v>0</v>
      </c>
      <c r="AL49" s="26">
        <v>0</v>
      </c>
      <c r="AM49" s="26">
        <v>3.3400000000000003</v>
      </c>
      <c r="AN49" s="26">
        <v>0.66799999999999971</v>
      </c>
      <c r="AP49" s="34"/>
      <c r="AQ49" s="34"/>
      <c r="AR49" s="34"/>
    </row>
    <row r="50" spans="1:44" ht="47.25" x14ac:dyDescent="0.25">
      <c r="A50" s="28" t="s">
        <v>90</v>
      </c>
      <c r="B50" s="29" t="s">
        <v>91</v>
      </c>
      <c r="C50" s="28" t="s">
        <v>92</v>
      </c>
      <c r="D50" s="31">
        <v>2021</v>
      </c>
      <c r="E50" s="32">
        <v>2022</v>
      </c>
      <c r="F50" s="45" t="s">
        <v>25</v>
      </c>
      <c r="G50" s="26">
        <v>4.3933090909090904</v>
      </c>
      <c r="H50" s="33" t="s">
        <v>363</v>
      </c>
      <c r="I50" s="26">
        <v>4.3933090909090904</v>
      </c>
      <c r="J50" s="26">
        <v>4.3933090909090904</v>
      </c>
      <c r="K50" s="26">
        <v>0</v>
      </c>
      <c r="L50" s="26" t="s">
        <v>25</v>
      </c>
      <c r="M50" s="26" t="s">
        <v>25</v>
      </c>
      <c r="N50" s="26" t="s">
        <v>25</v>
      </c>
      <c r="O50" s="26" t="s">
        <v>25</v>
      </c>
      <c r="P50" s="26" t="s">
        <v>25</v>
      </c>
      <c r="Q50" s="26" t="s">
        <v>25</v>
      </c>
      <c r="R50" s="26" t="s">
        <v>25</v>
      </c>
      <c r="S50" s="26" t="s">
        <v>25</v>
      </c>
      <c r="T50" s="26" t="s">
        <v>25</v>
      </c>
      <c r="U50" s="27" t="s">
        <v>25</v>
      </c>
      <c r="V50" s="27" t="s">
        <v>25</v>
      </c>
      <c r="W50" s="27" t="s">
        <v>25</v>
      </c>
      <c r="X50" s="27" t="s">
        <v>25</v>
      </c>
      <c r="Y50" s="27" t="s">
        <v>25</v>
      </c>
      <c r="Z50" s="27">
        <v>4.3933090909090904</v>
      </c>
      <c r="AA50" s="27" t="s">
        <v>25</v>
      </c>
      <c r="AB50" s="27" t="s">
        <v>25</v>
      </c>
      <c r="AC50" s="27">
        <v>3.661090909090909</v>
      </c>
      <c r="AD50" s="27">
        <v>0.73221818181818144</v>
      </c>
      <c r="AE50" s="27" t="s">
        <v>25</v>
      </c>
      <c r="AF50" s="27" t="s">
        <v>25</v>
      </c>
      <c r="AG50" s="27" t="s">
        <v>25</v>
      </c>
      <c r="AH50" s="27" t="s">
        <v>25</v>
      </c>
      <c r="AI50" s="27" t="s">
        <v>25</v>
      </c>
      <c r="AJ50" s="26">
        <v>4.3933090909090904</v>
      </c>
      <c r="AK50" s="26">
        <v>0</v>
      </c>
      <c r="AL50" s="26">
        <v>0</v>
      </c>
      <c r="AM50" s="26">
        <v>3.661090909090909</v>
      </c>
      <c r="AN50" s="26">
        <v>0.73221818181818144</v>
      </c>
      <c r="AP50" s="34"/>
      <c r="AQ50" s="34"/>
      <c r="AR50" s="34"/>
    </row>
    <row r="51" spans="1:44" ht="31.5" x14ac:dyDescent="0.25">
      <c r="A51" s="28" t="s">
        <v>93</v>
      </c>
      <c r="B51" s="29" t="s">
        <v>94</v>
      </c>
      <c r="C51" s="28" t="s">
        <v>95</v>
      </c>
      <c r="D51" s="31">
        <v>2019</v>
      </c>
      <c r="E51" s="32">
        <v>2021</v>
      </c>
      <c r="F51" s="45" t="s">
        <v>25</v>
      </c>
      <c r="G51" s="26">
        <v>3.9491999999999998</v>
      </c>
      <c r="H51" s="33" t="s">
        <v>364</v>
      </c>
      <c r="I51" s="26">
        <v>3.9491999999999998</v>
      </c>
      <c r="J51" s="26">
        <v>3.9491999999999998</v>
      </c>
      <c r="K51" s="26">
        <v>0</v>
      </c>
      <c r="L51" s="26" t="s">
        <v>25</v>
      </c>
      <c r="M51" s="26" t="s">
        <v>25</v>
      </c>
      <c r="N51" s="26" t="s">
        <v>25</v>
      </c>
      <c r="O51" s="26" t="s">
        <v>25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7">
        <v>3.9491999999999998</v>
      </c>
      <c r="V51" s="27" t="s">
        <v>25</v>
      </c>
      <c r="W51" s="27" t="s">
        <v>25</v>
      </c>
      <c r="X51" s="27">
        <v>3.2909999999999999</v>
      </c>
      <c r="Y51" s="27">
        <v>0.6581999999999999</v>
      </c>
      <c r="Z51" s="27" t="s">
        <v>25</v>
      </c>
      <c r="AA51" s="27" t="s">
        <v>25</v>
      </c>
      <c r="AB51" s="27" t="s">
        <v>25</v>
      </c>
      <c r="AC51" s="27" t="s">
        <v>25</v>
      </c>
      <c r="AD51" s="27" t="s">
        <v>25</v>
      </c>
      <c r="AE51" s="27" t="s">
        <v>25</v>
      </c>
      <c r="AF51" s="27" t="s">
        <v>25</v>
      </c>
      <c r="AG51" s="27" t="s">
        <v>25</v>
      </c>
      <c r="AH51" s="27" t="s">
        <v>25</v>
      </c>
      <c r="AI51" s="27" t="s">
        <v>25</v>
      </c>
      <c r="AJ51" s="26">
        <v>3.9491999999999998</v>
      </c>
      <c r="AK51" s="26">
        <v>0</v>
      </c>
      <c r="AL51" s="26">
        <v>0</v>
      </c>
      <c r="AM51" s="26">
        <v>3.2909999999999999</v>
      </c>
      <c r="AN51" s="26">
        <v>0.6581999999999999</v>
      </c>
      <c r="AP51" s="34"/>
      <c r="AQ51" s="34"/>
      <c r="AR51" s="34"/>
    </row>
    <row r="52" spans="1:44" ht="47.25" x14ac:dyDescent="0.25">
      <c r="A52" s="28" t="s">
        <v>96</v>
      </c>
      <c r="B52" s="29" t="s">
        <v>98</v>
      </c>
      <c r="C52" s="28" t="s">
        <v>99</v>
      </c>
      <c r="D52" s="31">
        <v>2022</v>
      </c>
      <c r="E52" s="32">
        <v>2022</v>
      </c>
      <c r="F52" s="45" t="s">
        <v>25</v>
      </c>
      <c r="G52" s="26">
        <v>2.9288727272727271</v>
      </c>
      <c r="H52" s="33" t="s">
        <v>363</v>
      </c>
      <c r="I52" s="26">
        <v>2.9288727272727271</v>
      </c>
      <c r="J52" s="26">
        <v>2.9288727272727271</v>
      </c>
      <c r="K52" s="26">
        <v>0</v>
      </c>
      <c r="L52" s="26" t="s">
        <v>25</v>
      </c>
      <c r="M52" s="26" t="s">
        <v>25</v>
      </c>
      <c r="N52" s="26" t="s">
        <v>25</v>
      </c>
      <c r="O52" s="26" t="s">
        <v>25</v>
      </c>
      <c r="P52" s="26" t="s">
        <v>25</v>
      </c>
      <c r="Q52" s="26" t="s">
        <v>25</v>
      </c>
      <c r="R52" s="26" t="s">
        <v>25</v>
      </c>
      <c r="S52" s="26" t="s">
        <v>25</v>
      </c>
      <c r="T52" s="26" t="s">
        <v>25</v>
      </c>
      <c r="U52" s="27" t="s">
        <v>25</v>
      </c>
      <c r="V52" s="27" t="s">
        <v>25</v>
      </c>
      <c r="W52" s="27" t="s">
        <v>25</v>
      </c>
      <c r="X52" s="27" t="s">
        <v>25</v>
      </c>
      <c r="Y52" s="27" t="s">
        <v>25</v>
      </c>
      <c r="Z52" s="27">
        <v>2.9288727272727271</v>
      </c>
      <c r="AA52" s="27" t="s">
        <v>25</v>
      </c>
      <c r="AB52" s="27" t="s">
        <v>25</v>
      </c>
      <c r="AC52" s="27">
        <v>2.4407272727272726</v>
      </c>
      <c r="AD52" s="27">
        <v>0.48814545454545444</v>
      </c>
      <c r="AE52" s="27" t="s">
        <v>25</v>
      </c>
      <c r="AF52" s="27" t="s">
        <v>25</v>
      </c>
      <c r="AG52" s="27" t="s">
        <v>25</v>
      </c>
      <c r="AH52" s="27" t="s">
        <v>25</v>
      </c>
      <c r="AI52" s="27" t="s">
        <v>25</v>
      </c>
      <c r="AJ52" s="26">
        <v>2.9288727272727271</v>
      </c>
      <c r="AK52" s="26">
        <v>0</v>
      </c>
      <c r="AL52" s="26">
        <v>0</v>
      </c>
      <c r="AM52" s="26">
        <v>2.4407272727272726</v>
      </c>
      <c r="AN52" s="26">
        <v>0.48814545454545444</v>
      </c>
      <c r="AP52" s="34"/>
      <c r="AQ52" s="34"/>
      <c r="AR52" s="34"/>
    </row>
    <row r="53" spans="1:44" ht="47.25" x14ac:dyDescent="0.25">
      <c r="A53" s="28" t="s">
        <v>97</v>
      </c>
      <c r="B53" s="29" t="s">
        <v>101</v>
      </c>
      <c r="C53" s="28" t="s">
        <v>102</v>
      </c>
      <c r="D53" s="31">
        <v>2022</v>
      </c>
      <c r="E53" s="32">
        <v>2023</v>
      </c>
      <c r="F53" s="45" t="s">
        <v>25</v>
      </c>
      <c r="G53" s="26">
        <v>4.2959155200000003</v>
      </c>
      <c r="H53" s="33" t="s">
        <v>363</v>
      </c>
      <c r="I53" s="26">
        <v>4.2959155200000003</v>
      </c>
      <c r="J53" s="26">
        <v>4.2959155200000003</v>
      </c>
      <c r="K53" s="26">
        <v>0</v>
      </c>
      <c r="L53" s="26" t="s">
        <v>25</v>
      </c>
      <c r="M53" s="26" t="s">
        <v>25</v>
      </c>
      <c r="N53" s="26" t="s">
        <v>25</v>
      </c>
      <c r="O53" s="26" t="s">
        <v>25</v>
      </c>
      <c r="P53" s="26" t="s">
        <v>25</v>
      </c>
      <c r="Q53" s="26" t="s">
        <v>25</v>
      </c>
      <c r="R53" s="26" t="s">
        <v>25</v>
      </c>
      <c r="S53" s="26" t="s">
        <v>25</v>
      </c>
      <c r="T53" s="26" t="s">
        <v>25</v>
      </c>
      <c r="U53" s="27" t="s">
        <v>25</v>
      </c>
      <c r="V53" s="27" t="s">
        <v>25</v>
      </c>
      <c r="W53" s="27" t="s">
        <v>25</v>
      </c>
      <c r="X53" s="27" t="s">
        <v>25</v>
      </c>
      <c r="Y53" s="27" t="s">
        <v>25</v>
      </c>
      <c r="Z53" s="27">
        <v>3.5568</v>
      </c>
      <c r="AA53" s="27" t="s">
        <v>25</v>
      </c>
      <c r="AB53" s="27" t="s">
        <v>25</v>
      </c>
      <c r="AC53" s="27">
        <v>2.964</v>
      </c>
      <c r="AD53" s="27">
        <v>0.59279999999999999</v>
      </c>
      <c r="AE53" s="27">
        <v>0.73911552000000003</v>
      </c>
      <c r="AF53" s="27" t="s">
        <v>25</v>
      </c>
      <c r="AG53" s="27" t="s">
        <v>25</v>
      </c>
      <c r="AH53" s="27">
        <v>0.61592960000000008</v>
      </c>
      <c r="AI53" s="27">
        <v>0.12318591999999995</v>
      </c>
      <c r="AJ53" s="26">
        <v>4.2959155200000003</v>
      </c>
      <c r="AK53" s="26">
        <v>0</v>
      </c>
      <c r="AL53" s="26">
        <v>0</v>
      </c>
      <c r="AM53" s="26">
        <v>3.5799295999999998</v>
      </c>
      <c r="AN53" s="26">
        <v>0.71598591999999994</v>
      </c>
      <c r="AP53" s="34"/>
      <c r="AQ53" s="34"/>
      <c r="AR53" s="34"/>
    </row>
    <row r="54" spans="1:44" ht="47.25" x14ac:dyDescent="0.25">
      <c r="A54" s="28" t="s">
        <v>100</v>
      </c>
      <c r="B54" s="29" t="s">
        <v>104</v>
      </c>
      <c r="C54" s="28" t="s">
        <v>105</v>
      </c>
      <c r="D54" s="31">
        <v>2022</v>
      </c>
      <c r="E54" s="32">
        <v>2023</v>
      </c>
      <c r="F54" s="45" t="s">
        <v>25</v>
      </c>
      <c r="G54" s="26">
        <v>4.2959155200000003</v>
      </c>
      <c r="H54" s="33" t="s">
        <v>363</v>
      </c>
      <c r="I54" s="26">
        <v>4.2959155200000003</v>
      </c>
      <c r="J54" s="26">
        <v>4.2959155200000003</v>
      </c>
      <c r="K54" s="26">
        <v>0</v>
      </c>
      <c r="L54" s="26" t="s">
        <v>25</v>
      </c>
      <c r="M54" s="26" t="s">
        <v>25</v>
      </c>
      <c r="N54" s="26" t="s">
        <v>25</v>
      </c>
      <c r="O54" s="26" t="s">
        <v>25</v>
      </c>
      <c r="P54" s="26" t="s">
        <v>25</v>
      </c>
      <c r="Q54" s="26" t="s">
        <v>25</v>
      </c>
      <c r="R54" s="26" t="s">
        <v>25</v>
      </c>
      <c r="S54" s="26" t="s">
        <v>25</v>
      </c>
      <c r="T54" s="26" t="s">
        <v>25</v>
      </c>
      <c r="U54" s="27" t="s">
        <v>25</v>
      </c>
      <c r="V54" s="27" t="s">
        <v>25</v>
      </c>
      <c r="W54" s="27" t="s">
        <v>25</v>
      </c>
      <c r="X54" s="27" t="s">
        <v>25</v>
      </c>
      <c r="Y54" s="27" t="s">
        <v>25</v>
      </c>
      <c r="Z54" s="27">
        <v>3.5568</v>
      </c>
      <c r="AA54" s="27" t="s">
        <v>25</v>
      </c>
      <c r="AB54" s="27" t="s">
        <v>25</v>
      </c>
      <c r="AC54" s="27">
        <v>2.964</v>
      </c>
      <c r="AD54" s="27">
        <v>0.59279999999999999</v>
      </c>
      <c r="AE54" s="27">
        <v>0.73911552000000003</v>
      </c>
      <c r="AF54" s="27" t="s">
        <v>25</v>
      </c>
      <c r="AG54" s="27" t="s">
        <v>25</v>
      </c>
      <c r="AH54" s="27">
        <v>0.61592960000000008</v>
      </c>
      <c r="AI54" s="27">
        <v>0.12318591999999995</v>
      </c>
      <c r="AJ54" s="26">
        <v>4.2959155200000003</v>
      </c>
      <c r="AK54" s="26">
        <v>0</v>
      </c>
      <c r="AL54" s="26">
        <v>0</v>
      </c>
      <c r="AM54" s="26">
        <v>3.5799295999999998</v>
      </c>
      <c r="AN54" s="26">
        <v>0.71598591999999994</v>
      </c>
      <c r="AP54" s="34"/>
      <c r="AQ54" s="34"/>
      <c r="AR54" s="34"/>
    </row>
    <row r="55" spans="1:44" ht="47.25" x14ac:dyDescent="0.25">
      <c r="A55" s="28" t="s">
        <v>103</v>
      </c>
      <c r="B55" s="29" t="s">
        <v>107</v>
      </c>
      <c r="C55" s="28" t="s">
        <v>108</v>
      </c>
      <c r="D55" s="31">
        <v>2022</v>
      </c>
      <c r="E55" s="32">
        <v>2023</v>
      </c>
      <c r="F55" s="45" t="s">
        <v>25</v>
      </c>
      <c r="G55" s="26">
        <v>2.2338760704000005</v>
      </c>
      <c r="H55" s="33" t="s">
        <v>363</v>
      </c>
      <c r="I55" s="26">
        <v>2.2338760704000005</v>
      </c>
      <c r="J55" s="26">
        <v>2.2338760704000005</v>
      </c>
      <c r="K55" s="26">
        <v>0</v>
      </c>
      <c r="L55" s="26" t="s">
        <v>25</v>
      </c>
      <c r="M55" s="26" t="s">
        <v>25</v>
      </c>
      <c r="N55" s="26" t="s">
        <v>25</v>
      </c>
      <c r="O55" s="26" t="s">
        <v>25</v>
      </c>
      <c r="P55" s="26" t="s">
        <v>25</v>
      </c>
      <c r="Q55" s="26" t="s">
        <v>25</v>
      </c>
      <c r="R55" s="26" t="s">
        <v>25</v>
      </c>
      <c r="S55" s="26" t="s">
        <v>25</v>
      </c>
      <c r="T55" s="26" t="s">
        <v>25</v>
      </c>
      <c r="U55" s="27" t="s">
        <v>25</v>
      </c>
      <c r="V55" s="27" t="s">
        <v>25</v>
      </c>
      <c r="W55" s="27" t="s">
        <v>25</v>
      </c>
      <c r="X55" s="27" t="s">
        <v>25</v>
      </c>
      <c r="Y55" s="27" t="s">
        <v>25</v>
      </c>
      <c r="Z55" s="27" t="s">
        <v>25</v>
      </c>
      <c r="AA55" s="27" t="s">
        <v>25</v>
      </c>
      <c r="AB55" s="27" t="s">
        <v>25</v>
      </c>
      <c r="AC55" s="27" t="s">
        <v>25</v>
      </c>
      <c r="AD55" s="27" t="s">
        <v>25</v>
      </c>
      <c r="AE55" s="27">
        <v>2.2338760704000005</v>
      </c>
      <c r="AF55" s="27" t="s">
        <v>25</v>
      </c>
      <c r="AG55" s="27" t="s">
        <v>25</v>
      </c>
      <c r="AH55" s="27">
        <v>1.8615633920000005</v>
      </c>
      <c r="AI55" s="27">
        <v>0.37231267839999993</v>
      </c>
      <c r="AJ55" s="26">
        <v>2.2338760704000005</v>
      </c>
      <c r="AK55" s="26">
        <v>0</v>
      </c>
      <c r="AL55" s="26">
        <v>0</v>
      </c>
      <c r="AM55" s="26">
        <v>1.8615633920000005</v>
      </c>
      <c r="AN55" s="26">
        <v>0.37231267839999993</v>
      </c>
      <c r="AP55" s="34"/>
      <c r="AQ55" s="34"/>
      <c r="AR55" s="34"/>
    </row>
    <row r="56" spans="1:44" ht="47.25" x14ac:dyDescent="0.25">
      <c r="A56" s="28" t="s">
        <v>106</v>
      </c>
      <c r="B56" s="29" t="s">
        <v>110</v>
      </c>
      <c r="C56" s="28" t="s">
        <v>111</v>
      </c>
      <c r="D56" s="31">
        <v>2022</v>
      </c>
      <c r="E56" s="32">
        <v>2023</v>
      </c>
      <c r="F56" s="45" t="s">
        <v>25</v>
      </c>
      <c r="G56" s="26">
        <v>2.2338760704000005</v>
      </c>
      <c r="H56" s="33" t="s">
        <v>363</v>
      </c>
      <c r="I56" s="26">
        <v>2.2338760704000005</v>
      </c>
      <c r="J56" s="26">
        <v>2.2338760704000005</v>
      </c>
      <c r="K56" s="26">
        <v>0</v>
      </c>
      <c r="L56" s="26" t="s">
        <v>25</v>
      </c>
      <c r="M56" s="26" t="s">
        <v>25</v>
      </c>
      <c r="N56" s="26" t="s">
        <v>25</v>
      </c>
      <c r="O56" s="26" t="s">
        <v>25</v>
      </c>
      <c r="P56" s="26" t="s">
        <v>25</v>
      </c>
      <c r="Q56" s="26" t="s">
        <v>25</v>
      </c>
      <c r="R56" s="26" t="s">
        <v>25</v>
      </c>
      <c r="S56" s="26" t="s">
        <v>25</v>
      </c>
      <c r="T56" s="26" t="s">
        <v>25</v>
      </c>
      <c r="U56" s="27" t="s">
        <v>25</v>
      </c>
      <c r="V56" s="27" t="s">
        <v>25</v>
      </c>
      <c r="W56" s="27" t="s">
        <v>25</v>
      </c>
      <c r="X56" s="27" t="s">
        <v>25</v>
      </c>
      <c r="Y56" s="27" t="s">
        <v>25</v>
      </c>
      <c r="Z56" s="27" t="s">
        <v>25</v>
      </c>
      <c r="AA56" s="27" t="s">
        <v>25</v>
      </c>
      <c r="AB56" s="27" t="s">
        <v>25</v>
      </c>
      <c r="AC56" s="27" t="s">
        <v>25</v>
      </c>
      <c r="AD56" s="27" t="s">
        <v>25</v>
      </c>
      <c r="AE56" s="27">
        <v>2.2338760704000005</v>
      </c>
      <c r="AF56" s="27" t="s">
        <v>25</v>
      </c>
      <c r="AG56" s="27" t="s">
        <v>25</v>
      </c>
      <c r="AH56" s="27">
        <v>1.8615633920000005</v>
      </c>
      <c r="AI56" s="27">
        <v>0.37231267839999993</v>
      </c>
      <c r="AJ56" s="26">
        <v>2.2338760704000005</v>
      </c>
      <c r="AK56" s="26">
        <v>0</v>
      </c>
      <c r="AL56" s="26">
        <v>0</v>
      </c>
      <c r="AM56" s="26">
        <v>1.8615633920000005</v>
      </c>
      <c r="AN56" s="26">
        <v>0.37231267839999993</v>
      </c>
      <c r="AP56" s="34"/>
      <c r="AQ56" s="34"/>
      <c r="AR56" s="34"/>
    </row>
    <row r="57" spans="1:44" ht="47.25" x14ac:dyDescent="0.25">
      <c r="A57" s="28" t="s">
        <v>109</v>
      </c>
      <c r="B57" s="29" t="s">
        <v>113</v>
      </c>
      <c r="C57" s="28" t="s">
        <v>114</v>
      </c>
      <c r="D57" s="31">
        <v>2022</v>
      </c>
      <c r="E57" s="32">
        <v>2023</v>
      </c>
      <c r="F57" s="45" t="s">
        <v>25</v>
      </c>
      <c r="G57" s="26">
        <v>1.8917999093759996</v>
      </c>
      <c r="H57" s="33" t="s">
        <v>364</v>
      </c>
      <c r="I57" s="26">
        <v>1.8917999093759996</v>
      </c>
      <c r="J57" s="26">
        <v>1.8917999093759996</v>
      </c>
      <c r="K57" s="26">
        <v>0</v>
      </c>
      <c r="L57" s="26" t="s">
        <v>25</v>
      </c>
      <c r="M57" s="26" t="s">
        <v>25</v>
      </c>
      <c r="N57" s="26" t="s">
        <v>25</v>
      </c>
      <c r="O57" s="26" t="s">
        <v>25</v>
      </c>
      <c r="P57" s="26" t="s">
        <v>25</v>
      </c>
      <c r="Q57" s="26" t="s">
        <v>25</v>
      </c>
      <c r="R57" s="26" t="s">
        <v>25</v>
      </c>
      <c r="S57" s="26" t="s">
        <v>25</v>
      </c>
      <c r="T57" s="26" t="s">
        <v>25</v>
      </c>
      <c r="U57" s="27" t="s">
        <v>25</v>
      </c>
      <c r="V57" s="27" t="s">
        <v>25</v>
      </c>
      <c r="W57" s="27" t="s">
        <v>25</v>
      </c>
      <c r="X57" s="27" t="s">
        <v>25</v>
      </c>
      <c r="Y57" s="27" t="s">
        <v>25</v>
      </c>
      <c r="Z57" s="27" t="s">
        <v>25</v>
      </c>
      <c r="AA57" s="27" t="s">
        <v>25</v>
      </c>
      <c r="AB57" s="27" t="s">
        <v>25</v>
      </c>
      <c r="AC57" s="27" t="s">
        <v>25</v>
      </c>
      <c r="AD57" s="27" t="s">
        <v>25</v>
      </c>
      <c r="AE57" s="27">
        <v>1.8917999093759996</v>
      </c>
      <c r="AF57" s="27" t="s">
        <v>25</v>
      </c>
      <c r="AG57" s="27" t="s">
        <v>25</v>
      </c>
      <c r="AH57" s="27">
        <v>1.5764999244799998</v>
      </c>
      <c r="AI57" s="27">
        <v>0.31529998489599986</v>
      </c>
      <c r="AJ57" s="26">
        <v>1.8917999093759996</v>
      </c>
      <c r="AK57" s="26">
        <v>0</v>
      </c>
      <c r="AL57" s="26">
        <v>0</v>
      </c>
      <c r="AM57" s="26">
        <v>1.5764999244799998</v>
      </c>
      <c r="AN57" s="26">
        <v>0.31529998489599986</v>
      </c>
      <c r="AP57" s="34"/>
      <c r="AQ57" s="34"/>
      <c r="AR57" s="34"/>
    </row>
    <row r="58" spans="1:44" ht="47.25" x14ac:dyDescent="0.25">
      <c r="A58" s="28" t="s">
        <v>112</v>
      </c>
      <c r="B58" s="29" t="s">
        <v>116</v>
      </c>
      <c r="C58" s="28" t="s">
        <v>117</v>
      </c>
      <c r="D58" s="31">
        <v>2022</v>
      </c>
      <c r="E58" s="32">
        <v>2022</v>
      </c>
      <c r="F58" s="45" t="s">
        <v>25</v>
      </c>
      <c r="G58" s="26">
        <v>5.8577454545454541</v>
      </c>
      <c r="H58" s="33" t="s">
        <v>364</v>
      </c>
      <c r="I58" s="26">
        <v>5.8577454545454541</v>
      </c>
      <c r="J58" s="26">
        <v>5.8577454545454541</v>
      </c>
      <c r="K58" s="26">
        <v>0</v>
      </c>
      <c r="L58" s="26" t="s">
        <v>25</v>
      </c>
      <c r="M58" s="26" t="s">
        <v>25</v>
      </c>
      <c r="N58" s="26" t="s">
        <v>25</v>
      </c>
      <c r="O58" s="26" t="s">
        <v>25</v>
      </c>
      <c r="P58" s="26" t="s">
        <v>25</v>
      </c>
      <c r="Q58" s="26" t="s">
        <v>25</v>
      </c>
      <c r="R58" s="26" t="s">
        <v>25</v>
      </c>
      <c r="S58" s="26" t="s">
        <v>25</v>
      </c>
      <c r="T58" s="26" t="s">
        <v>25</v>
      </c>
      <c r="U58" s="27" t="s">
        <v>25</v>
      </c>
      <c r="V58" s="27" t="s">
        <v>25</v>
      </c>
      <c r="W58" s="27" t="s">
        <v>25</v>
      </c>
      <c r="X58" s="27" t="s">
        <v>25</v>
      </c>
      <c r="Y58" s="27" t="s">
        <v>25</v>
      </c>
      <c r="Z58" s="27">
        <v>5.8577454545454541</v>
      </c>
      <c r="AA58" s="27" t="s">
        <v>25</v>
      </c>
      <c r="AB58" s="27" t="s">
        <v>25</v>
      </c>
      <c r="AC58" s="27">
        <v>4.8814545454545453</v>
      </c>
      <c r="AD58" s="27">
        <v>0.97629090909090888</v>
      </c>
      <c r="AE58" s="27" t="s">
        <v>25</v>
      </c>
      <c r="AF58" s="27" t="s">
        <v>25</v>
      </c>
      <c r="AG58" s="27" t="s">
        <v>25</v>
      </c>
      <c r="AH58" s="27" t="s">
        <v>25</v>
      </c>
      <c r="AI58" s="27" t="s">
        <v>25</v>
      </c>
      <c r="AJ58" s="26">
        <v>5.8577454545454541</v>
      </c>
      <c r="AK58" s="26">
        <v>0</v>
      </c>
      <c r="AL58" s="26">
        <v>0</v>
      </c>
      <c r="AM58" s="26">
        <v>4.8814545454545453</v>
      </c>
      <c r="AN58" s="26">
        <v>0.97629090909090888</v>
      </c>
      <c r="AP58" s="34"/>
      <c r="AQ58" s="34"/>
      <c r="AR58" s="34"/>
    </row>
    <row r="59" spans="1:44" ht="47.25" x14ac:dyDescent="0.25">
      <c r="A59" s="28" t="s">
        <v>115</v>
      </c>
      <c r="B59" s="29" t="s">
        <v>119</v>
      </c>
      <c r="C59" s="28" t="s">
        <v>120</v>
      </c>
      <c r="D59" s="31">
        <v>2022</v>
      </c>
      <c r="E59" s="32">
        <v>2022</v>
      </c>
      <c r="F59" s="45" t="s">
        <v>25</v>
      </c>
      <c r="G59" s="26">
        <v>2.0653440000000001</v>
      </c>
      <c r="H59" s="33" t="s">
        <v>363</v>
      </c>
      <c r="I59" s="26">
        <v>2.0653440000000001</v>
      </c>
      <c r="J59" s="26">
        <v>2.0653440000000001</v>
      </c>
      <c r="K59" s="26">
        <v>0</v>
      </c>
      <c r="L59" s="26" t="s">
        <v>25</v>
      </c>
      <c r="M59" s="26" t="s">
        <v>25</v>
      </c>
      <c r="N59" s="26" t="s">
        <v>25</v>
      </c>
      <c r="O59" s="26" t="s">
        <v>25</v>
      </c>
      <c r="P59" s="26" t="s">
        <v>25</v>
      </c>
      <c r="Q59" s="26" t="s">
        <v>25</v>
      </c>
      <c r="R59" s="26" t="s">
        <v>25</v>
      </c>
      <c r="S59" s="26" t="s">
        <v>25</v>
      </c>
      <c r="T59" s="26" t="s">
        <v>25</v>
      </c>
      <c r="U59" s="27">
        <v>1.71</v>
      </c>
      <c r="V59" s="27" t="s">
        <v>25</v>
      </c>
      <c r="W59" s="27" t="s">
        <v>25</v>
      </c>
      <c r="X59" s="27">
        <v>1.425</v>
      </c>
      <c r="Y59" s="27">
        <v>0.28499999999999992</v>
      </c>
      <c r="Z59" s="27">
        <v>0.35534399999999999</v>
      </c>
      <c r="AA59" s="27" t="s">
        <v>25</v>
      </c>
      <c r="AB59" s="27" t="s">
        <v>25</v>
      </c>
      <c r="AC59" s="27">
        <v>0.29611999999999999</v>
      </c>
      <c r="AD59" s="27">
        <v>5.9223999999999999E-2</v>
      </c>
      <c r="AE59" s="27" t="s">
        <v>25</v>
      </c>
      <c r="AF59" s="27" t="s">
        <v>25</v>
      </c>
      <c r="AG59" s="27" t="s">
        <v>25</v>
      </c>
      <c r="AH59" s="27" t="s">
        <v>25</v>
      </c>
      <c r="AI59" s="27" t="s">
        <v>25</v>
      </c>
      <c r="AJ59" s="26">
        <v>2.0653440000000001</v>
      </c>
      <c r="AK59" s="26">
        <v>0</v>
      </c>
      <c r="AL59" s="26">
        <v>0</v>
      </c>
      <c r="AM59" s="26">
        <v>1.72112</v>
      </c>
      <c r="AN59" s="26">
        <v>0.34422399999999992</v>
      </c>
      <c r="AP59" s="34"/>
      <c r="AQ59" s="34"/>
      <c r="AR59" s="34"/>
    </row>
    <row r="60" spans="1:44" ht="47.25" x14ac:dyDescent="0.25">
      <c r="A60" s="28" t="s">
        <v>118</v>
      </c>
      <c r="B60" s="29" t="s">
        <v>122</v>
      </c>
      <c r="C60" s="28" t="s">
        <v>123</v>
      </c>
      <c r="D60" s="31">
        <v>2022</v>
      </c>
      <c r="E60" s="32">
        <v>2022</v>
      </c>
      <c r="F60" s="45" t="s">
        <v>25</v>
      </c>
      <c r="G60" s="26">
        <v>2.0653440000000001</v>
      </c>
      <c r="H60" s="33" t="s">
        <v>363</v>
      </c>
      <c r="I60" s="26">
        <v>2.0653440000000001</v>
      </c>
      <c r="J60" s="26">
        <v>2.0653440000000001</v>
      </c>
      <c r="K60" s="26">
        <v>0</v>
      </c>
      <c r="L60" s="26" t="s">
        <v>25</v>
      </c>
      <c r="M60" s="26" t="s">
        <v>25</v>
      </c>
      <c r="N60" s="26" t="s">
        <v>25</v>
      </c>
      <c r="O60" s="26" t="s">
        <v>25</v>
      </c>
      <c r="P60" s="26" t="s">
        <v>25</v>
      </c>
      <c r="Q60" s="26" t="s">
        <v>25</v>
      </c>
      <c r="R60" s="26" t="s">
        <v>25</v>
      </c>
      <c r="S60" s="26" t="s">
        <v>25</v>
      </c>
      <c r="T60" s="26" t="s">
        <v>25</v>
      </c>
      <c r="U60" s="27">
        <v>1.71</v>
      </c>
      <c r="V60" s="27" t="s">
        <v>25</v>
      </c>
      <c r="W60" s="27" t="s">
        <v>25</v>
      </c>
      <c r="X60" s="27">
        <v>1.425</v>
      </c>
      <c r="Y60" s="27">
        <v>0.28499999999999992</v>
      </c>
      <c r="Z60" s="27">
        <v>0.35534399999999999</v>
      </c>
      <c r="AA60" s="27" t="s">
        <v>25</v>
      </c>
      <c r="AB60" s="27" t="s">
        <v>25</v>
      </c>
      <c r="AC60" s="27">
        <v>0.29611999999999999</v>
      </c>
      <c r="AD60" s="27">
        <v>5.9223999999999999E-2</v>
      </c>
      <c r="AE60" s="27" t="s">
        <v>25</v>
      </c>
      <c r="AF60" s="27" t="s">
        <v>25</v>
      </c>
      <c r="AG60" s="27" t="s">
        <v>25</v>
      </c>
      <c r="AH60" s="27" t="s">
        <v>25</v>
      </c>
      <c r="AI60" s="27" t="s">
        <v>25</v>
      </c>
      <c r="AJ60" s="26">
        <v>2.0653440000000001</v>
      </c>
      <c r="AK60" s="26">
        <v>0</v>
      </c>
      <c r="AL60" s="26">
        <v>0</v>
      </c>
      <c r="AM60" s="26">
        <v>1.72112</v>
      </c>
      <c r="AN60" s="26">
        <v>0.34422399999999992</v>
      </c>
      <c r="AP60" s="34"/>
      <c r="AQ60" s="34"/>
      <c r="AR60" s="34"/>
    </row>
    <row r="61" spans="1:44" ht="47.25" x14ac:dyDescent="0.25">
      <c r="A61" s="28" t="s">
        <v>121</v>
      </c>
      <c r="B61" s="29" t="s">
        <v>125</v>
      </c>
      <c r="C61" s="28" t="s">
        <v>126</v>
      </c>
      <c r="D61" s="31">
        <v>2023</v>
      </c>
      <c r="E61" s="32">
        <v>2023</v>
      </c>
      <c r="F61" s="45" t="s">
        <v>25</v>
      </c>
      <c r="G61" s="26">
        <v>2.1627400703999999</v>
      </c>
      <c r="H61" s="33" t="s">
        <v>363</v>
      </c>
      <c r="I61" s="26">
        <v>2.1627400703999999</v>
      </c>
      <c r="J61" s="26">
        <v>2.1627400703999999</v>
      </c>
      <c r="K61" s="26">
        <v>0</v>
      </c>
      <c r="L61" s="26" t="s">
        <v>25</v>
      </c>
      <c r="M61" s="26" t="s">
        <v>25</v>
      </c>
      <c r="N61" s="26" t="s">
        <v>25</v>
      </c>
      <c r="O61" s="26" t="s">
        <v>25</v>
      </c>
      <c r="P61" s="26" t="s">
        <v>25</v>
      </c>
      <c r="Q61" s="26" t="s">
        <v>25</v>
      </c>
      <c r="R61" s="26" t="s">
        <v>25</v>
      </c>
      <c r="S61" s="26" t="s">
        <v>25</v>
      </c>
      <c r="T61" s="26" t="s">
        <v>25</v>
      </c>
      <c r="U61" s="27" t="s">
        <v>25</v>
      </c>
      <c r="V61" s="27" t="s">
        <v>25</v>
      </c>
      <c r="W61" s="27" t="s">
        <v>25</v>
      </c>
      <c r="X61" s="27" t="s">
        <v>25</v>
      </c>
      <c r="Y61" s="27" t="s">
        <v>25</v>
      </c>
      <c r="Z61" s="27">
        <v>1.7784</v>
      </c>
      <c r="AA61" s="27" t="s">
        <v>25</v>
      </c>
      <c r="AB61" s="27" t="s">
        <v>25</v>
      </c>
      <c r="AC61" s="27">
        <v>1.482</v>
      </c>
      <c r="AD61" s="27">
        <v>0.2964</v>
      </c>
      <c r="AE61" s="27">
        <v>0.38434007040000007</v>
      </c>
      <c r="AF61" s="27" t="s">
        <v>25</v>
      </c>
      <c r="AG61" s="27" t="s">
        <v>25</v>
      </c>
      <c r="AH61" s="27">
        <v>0.32028339200000006</v>
      </c>
      <c r="AI61" s="27">
        <v>6.4056678400000011E-2</v>
      </c>
      <c r="AJ61" s="26">
        <v>2.1627400703999999</v>
      </c>
      <c r="AK61" s="26">
        <v>0</v>
      </c>
      <c r="AL61" s="26">
        <v>0</v>
      </c>
      <c r="AM61" s="26">
        <v>1.8022833920000001</v>
      </c>
      <c r="AN61" s="26">
        <v>0.36045667840000001</v>
      </c>
      <c r="AP61" s="34"/>
      <c r="AQ61" s="34"/>
      <c r="AR61" s="34"/>
    </row>
    <row r="62" spans="1:44" ht="47.25" x14ac:dyDescent="0.25">
      <c r="A62" s="28" t="s">
        <v>124</v>
      </c>
      <c r="B62" s="29" t="s">
        <v>128</v>
      </c>
      <c r="C62" s="28" t="s">
        <v>129</v>
      </c>
      <c r="D62" s="31">
        <v>2021</v>
      </c>
      <c r="E62" s="32">
        <v>2022</v>
      </c>
      <c r="F62" s="45" t="s">
        <v>25</v>
      </c>
      <c r="G62" s="26">
        <v>2.0653440000000001</v>
      </c>
      <c r="H62" s="33" t="s">
        <v>363</v>
      </c>
      <c r="I62" s="26">
        <v>2.0653440000000001</v>
      </c>
      <c r="J62" s="26">
        <v>2.0653440000000001</v>
      </c>
      <c r="K62" s="26">
        <v>0</v>
      </c>
      <c r="L62" s="26" t="s">
        <v>25</v>
      </c>
      <c r="M62" s="26" t="s">
        <v>25</v>
      </c>
      <c r="N62" s="26" t="s">
        <v>25</v>
      </c>
      <c r="O62" s="26" t="s">
        <v>25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7">
        <v>1.71</v>
      </c>
      <c r="V62" s="27" t="s">
        <v>25</v>
      </c>
      <c r="W62" s="27" t="s">
        <v>25</v>
      </c>
      <c r="X62" s="27">
        <v>1.425</v>
      </c>
      <c r="Y62" s="27">
        <v>0.28499999999999992</v>
      </c>
      <c r="Z62" s="27">
        <v>0.35534399999999999</v>
      </c>
      <c r="AA62" s="27" t="s">
        <v>25</v>
      </c>
      <c r="AB62" s="27" t="s">
        <v>25</v>
      </c>
      <c r="AC62" s="27">
        <v>0.29611999999999999</v>
      </c>
      <c r="AD62" s="27">
        <v>5.9223999999999999E-2</v>
      </c>
      <c r="AE62" s="27" t="s">
        <v>25</v>
      </c>
      <c r="AF62" s="27" t="s">
        <v>25</v>
      </c>
      <c r="AG62" s="27" t="s">
        <v>25</v>
      </c>
      <c r="AH62" s="27" t="s">
        <v>25</v>
      </c>
      <c r="AI62" s="27" t="s">
        <v>25</v>
      </c>
      <c r="AJ62" s="26">
        <v>2.0653440000000001</v>
      </c>
      <c r="AK62" s="26">
        <v>0</v>
      </c>
      <c r="AL62" s="26">
        <v>0</v>
      </c>
      <c r="AM62" s="26">
        <v>1.72112</v>
      </c>
      <c r="AN62" s="26">
        <v>0.34422399999999992</v>
      </c>
      <c r="AP62" s="34"/>
      <c r="AQ62" s="34"/>
      <c r="AR62" s="34"/>
    </row>
    <row r="63" spans="1:44" ht="47.25" x14ac:dyDescent="0.25">
      <c r="A63" s="28" t="s">
        <v>127</v>
      </c>
      <c r="B63" s="29" t="s">
        <v>131</v>
      </c>
      <c r="C63" s="28" t="s">
        <v>132</v>
      </c>
      <c r="D63" s="31">
        <v>2021</v>
      </c>
      <c r="E63" s="32">
        <v>2022</v>
      </c>
      <c r="F63" s="45" t="s">
        <v>25</v>
      </c>
      <c r="G63" s="26">
        <v>2.0653440000000001</v>
      </c>
      <c r="H63" s="33" t="s">
        <v>363</v>
      </c>
      <c r="I63" s="26">
        <v>2.0653440000000001</v>
      </c>
      <c r="J63" s="26">
        <v>2.0653440000000001</v>
      </c>
      <c r="K63" s="26">
        <v>0</v>
      </c>
      <c r="L63" s="26" t="s">
        <v>25</v>
      </c>
      <c r="M63" s="26" t="s">
        <v>25</v>
      </c>
      <c r="N63" s="26" t="s">
        <v>25</v>
      </c>
      <c r="O63" s="26" t="s">
        <v>25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7">
        <v>1.71</v>
      </c>
      <c r="V63" s="27" t="s">
        <v>25</v>
      </c>
      <c r="W63" s="27" t="s">
        <v>25</v>
      </c>
      <c r="X63" s="27">
        <v>1.425</v>
      </c>
      <c r="Y63" s="27">
        <v>0.28499999999999992</v>
      </c>
      <c r="Z63" s="27">
        <v>0.35534399999999999</v>
      </c>
      <c r="AA63" s="27" t="s">
        <v>25</v>
      </c>
      <c r="AB63" s="27" t="s">
        <v>25</v>
      </c>
      <c r="AC63" s="27">
        <v>0.29611999999999999</v>
      </c>
      <c r="AD63" s="27">
        <v>5.9223999999999999E-2</v>
      </c>
      <c r="AE63" s="27" t="s">
        <v>25</v>
      </c>
      <c r="AF63" s="27" t="s">
        <v>25</v>
      </c>
      <c r="AG63" s="27" t="s">
        <v>25</v>
      </c>
      <c r="AH63" s="27" t="s">
        <v>25</v>
      </c>
      <c r="AI63" s="27" t="s">
        <v>25</v>
      </c>
      <c r="AJ63" s="26">
        <v>2.0653440000000001</v>
      </c>
      <c r="AK63" s="26">
        <v>0</v>
      </c>
      <c r="AL63" s="26">
        <v>0</v>
      </c>
      <c r="AM63" s="26">
        <v>1.72112</v>
      </c>
      <c r="AN63" s="26">
        <v>0.34422399999999992</v>
      </c>
      <c r="AP63" s="34"/>
      <c r="AQ63" s="34"/>
      <c r="AR63" s="34"/>
    </row>
    <row r="64" spans="1:44" ht="47.25" x14ac:dyDescent="0.25">
      <c r="A64" s="28" t="s">
        <v>130</v>
      </c>
      <c r="B64" s="29" t="s">
        <v>134</v>
      </c>
      <c r="C64" s="28" t="s">
        <v>135</v>
      </c>
      <c r="D64" s="31">
        <v>2021</v>
      </c>
      <c r="E64" s="32">
        <v>2022</v>
      </c>
      <c r="F64" s="45" t="s">
        <v>25</v>
      </c>
      <c r="G64" s="26">
        <v>4.1306880000000001</v>
      </c>
      <c r="H64" s="33" t="s">
        <v>363</v>
      </c>
      <c r="I64" s="26">
        <v>4.1306880000000001</v>
      </c>
      <c r="J64" s="26">
        <v>4.1306880000000001</v>
      </c>
      <c r="K64" s="26">
        <v>0</v>
      </c>
      <c r="L64" s="26" t="s">
        <v>25</v>
      </c>
      <c r="M64" s="26" t="s">
        <v>25</v>
      </c>
      <c r="N64" s="26" t="s">
        <v>25</v>
      </c>
      <c r="O64" s="26" t="s">
        <v>25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7">
        <v>3.42</v>
      </c>
      <c r="V64" s="27" t="s">
        <v>25</v>
      </c>
      <c r="W64" s="27" t="s">
        <v>25</v>
      </c>
      <c r="X64" s="27">
        <v>2.85</v>
      </c>
      <c r="Y64" s="27">
        <v>0.56999999999999984</v>
      </c>
      <c r="Z64" s="27">
        <v>0.71068799999999999</v>
      </c>
      <c r="AA64" s="27" t="s">
        <v>25</v>
      </c>
      <c r="AB64" s="27" t="s">
        <v>25</v>
      </c>
      <c r="AC64" s="27">
        <v>0.59223999999999999</v>
      </c>
      <c r="AD64" s="27">
        <v>0.118448</v>
      </c>
      <c r="AE64" s="27" t="s">
        <v>25</v>
      </c>
      <c r="AF64" s="27" t="s">
        <v>25</v>
      </c>
      <c r="AG64" s="27" t="s">
        <v>25</v>
      </c>
      <c r="AH64" s="27" t="s">
        <v>25</v>
      </c>
      <c r="AI64" s="27" t="s">
        <v>25</v>
      </c>
      <c r="AJ64" s="26">
        <v>4.1306880000000001</v>
      </c>
      <c r="AK64" s="26">
        <v>0</v>
      </c>
      <c r="AL64" s="26">
        <v>0</v>
      </c>
      <c r="AM64" s="26">
        <v>3.44224</v>
      </c>
      <c r="AN64" s="26">
        <v>0.68844799999999984</v>
      </c>
      <c r="AP64" s="34"/>
      <c r="AQ64" s="34"/>
      <c r="AR64" s="34"/>
    </row>
    <row r="65" spans="1:44" ht="47.25" x14ac:dyDescent="0.25">
      <c r="A65" s="28" t="s">
        <v>133</v>
      </c>
      <c r="B65" s="29" t="s">
        <v>137</v>
      </c>
      <c r="C65" s="28" t="s">
        <v>138</v>
      </c>
      <c r="D65" s="31">
        <v>2021</v>
      </c>
      <c r="E65" s="32">
        <v>2022</v>
      </c>
      <c r="F65" s="45" t="s">
        <v>25</v>
      </c>
      <c r="G65" s="26">
        <v>1.4644363636363635</v>
      </c>
      <c r="H65" s="33" t="s">
        <v>364</v>
      </c>
      <c r="I65" s="26">
        <v>1.4644363636363635</v>
      </c>
      <c r="J65" s="26">
        <v>1.4644363636363635</v>
      </c>
      <c r="K65" s="26">
        <v>0</v>
      </c>
      <c r="L65" s="26" t="s">
        <v>25</v>
      </c>
      <c r="M65" s="26" t="s">
        <v>25</v>
      </c>
      <c r="N65" s="26" t="s">
        <v>25</v>
      </c>
      <c r="O65" s="26" t="s">
        <v>25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7" t="s">
        <v>25</v>
      </c>
      <c r="V65" s="27" t="s">
        <v>25</v>
      </c>
      <c r="W65" s="27" t="s">
        <v>25</v>
      </c>
      <c r="X65" s="27" t="s">
        <v>25</v>
      </c>
      <c r="Y65" s="27" t="s">
        <v>25</v>
      </c>
      <c r="Z65" s="27">
        <v>1.4644363636363635</v>
      </c>
      <c r="AA65" s="27" t="s">
        <v>25</v>
      </c>
      <c r="AB65" s="27" t="s">
        <v>25</v>
      </c>
      <c r="AC65" s="27">
        <v>1.2203636363636363</v>
      </c>
      <c r="AD65" s="27">
        <v>0.24407272727272722</v>
      </c>
      <c r="AE65" s="27" t="s">
        <v>25</v>
      </c>
      <c r="AF65" s="27" t="s">
        <v>25</v>
      </c>
      <c r="AG65" s="27" t="s">
        <v>25</v>
      </c>
      <c r="AH65" s="27" t="s">
        <v>25</v>
      </c>
      <c r="AI65" s="27" t="s">
        <v>25</v>
      </c>
      <c r="AJ65" s="26">
        <v>1.4644363636363635</v>
      </c>
      <c r="AK65" s="26">
        <v>0</v>
      </c>
      <c r="AL65" s="26">
        <v>0</v>
      </c>
      <c r="AM65" s="26">
        <v>1.2203636363636363</v>
      </c>
      <c r="AN65" s="26">
        <v>0.24407272727272722</v>
      </c>
      <c r="AP65" s="34"/>
      <c r="AQ65" s="34"/>
      <c r="AR65" s="34"/>
    </row>
    <row r="66" spans="1:44" ht="47.25" x14ac:dyDescent="0.25">
      <c r="A66" s="28" t="s">
        <v>136</v>
      </c>
      <c r="B66" s="29" t="s">
        <v>141</v>
      </c>
      <c r="C66" s="28" t="s">
        <v>142</v>
      </c>
      <c r="D66" s="31">
        <v>2022</v>
      </c>
      <c r="E66" s="32">
        <v>2022</v>
      </c>
      <c r="F66" s="45" t="s">
        <v>25</v>
      </c>
      <c r="G66" s="26">
        <v>1.4644363636363635</v>
      </c>
      <c r="H66" s="33" t="s">
        <v>363</v>
      </c>
      <c r="I66" s="26">
        <v>1.4644363636363635</v>
      </c>
      <c r="J66" s="26">
        <v>1.4644363636363635</v>
      </c>
      <c r="K66" s="26">
        <v>0</v>
      </c>
      <c r="L66" s="26" t="s">
        <v>25</v>
      </c>
      <c r="M66" s="26" t="s">
        <v>25</v>
      </c>
      <c r="N66" s="26" t="s">
        <v>25</v>
      </c>
      <c r="O66" s="26" t="s">
        <v>25</v>
      </c>
      <c r="P66" s="26" t="s">
        <v>25</v>
      </c>
      <c r="Q66" s="26" t="s">
        <v>25</v>
      </c>
      <c r="R66" s="26" t="s">
        <v>25</v>
      </c>
      <c r="S66" s="26" t="s">
        <v>25</v>
      </c>
      <c r="T66" s="26" t="s">
        <v>25</v>
      </c>
      <c r="U66" s="27" t="s">
        <v>25</v>
      </c>
      <c r="V66" s="27" t="s">
        <v>25</v>
      </c>
      <c r="W66" s="27" t="s">
        <v>25</v>
      </c>
      <c r="X66" s="27" t="s">
        <v>25</v>
      </c>
      <c r="Y66" s="27" t="s">
        <v>25</v>
      </c>
      <c r="Z66" s="27">
        <v>1.4644363636363635</v>
      </c>
      <c r="AA66" s="27" t="s">
        <v>25</v>
      </c>
      <c r="AB66" s="27" t="s">
        <v>25</v>
      </c>
      <c r="AC66" s="27">
        <v>1.2203636363636363</v>
      </c>
      <c r="AD66" s="27">
        <v>0.24407272727272722</v>
      </c>
      <c r="AE66" s="27" t="s">
        <v>25</v>
      </c>
      <c r="AF66" s="27" t="s">
        <v>25</v>
      </c>
      <c r="AG66" s="27" t="s">
        <v>25</v>
      </c>
      <c r="AH66" s="27" t="s">
        <v>25</v>
      </c>
      <c r="AI66" s="27" t="s">
        <v>25</v>
      </c>
      <c r="AJ66" s="26">
        <v>1.4644363636363635</v>
      </c>
      <c r="AK66" s="26">
        <v>0</v>
      </c>
      <c r="AL66" s="26">
        <v>0</v>
      </c>
      <c r="AM66" s="26">
        <v>1.2203636363636363</v>
      </c>
      <c r="AN66" s="26">
        <v>0.24407272727272722</v>
      </c>
      <c r="AP66" s="34"/>
      <c r="AQ66" s="34"/>
      <c r="AR66" s="34"/>
    </row>
    <row r="67" spans="1:44" ht="47.25" x14ac:dyDescent="0.25">
      <c r="A67" s="28" t="s">
        <v>139</v>
      </c>
      <c r="B67" s="29" t="s">
        <v>144</v>
      </c>
      <c r="C67" s="28" t="s">
        <v>145</v>
      </c>
      <c r="D67" s="31">
        <v>2023</v>
      </c>
      <c r="E67" s="32">
        <v>2023</v>
      </c>
      <c r="F67" s="45" t="s">
        <v>25</v>
      </c>
      <c r="G67" s="26">
        <v>2.1627400703999999</v>
      </c>
      <c r="H67" s="33" t="s">
        <v>363</v>
      </c>
      <c r="I67" s="26">
        <v>2.1627400703999999</v>
      </c>
      <c r="J67" s="26">
        <v>2.1627400703999999</v>
      </c>
      <c r="K67" s="26">
        <v>0</v>
      </c>
      <c r="L67" s="26" t="s">
        <v>25</v>
      </c>
      <c r="M67" s="26" t="s">
        <v>25</v>
      </c>
      <c r="N67" s="26" t="s">
        <v>25</v>
      </c>
      <c r="O67" s="26" t="s">
        <v>25</v>
      </c>
      <c r="P67" s="26" t="s">
        <v>25</v>
      </c>
      <c r="Q67" s="26" t="s">
        <v>25</v>
      </c>
      <c r="R67" s="26" t="s">
        <v>25</v>
      </c>
      <c r="S67" s="26" t="s">
        <v>25</v>
      </c>
      <c r="T67" s="26" t="s">
        <v>25</v>
      </c>
      <c r="U67" s="27" t="s">
        <v>25</v>
      </c>
      <c r="V67" s="27" t="s">
        <v>25</v>
      </c>
      <c r="W67" s="27" t="s">
        <v>25</v>
      </c>
      <c r="X67" s="27" t="s">
        <v>25</v>
      </c>
      <c r="Y67" s="27" t="s">
        <v>25</v>
      </c>
      <c r="Z67" s="27">
        <v>1.7784</v>
      </c>
      <c r="AA67" s="27" t="s">
        <v>25</v>
      </c>
      <c r="AB67" s="27" t="s">
        <v>25</v>
      </c>
      <c r="AC67" s="27">
        <v>1.482</v>
      </c>
      <c r="AD67" s="27">
        <v>0.2964</v>
      </c>
      <c r="AE67" s="27">
        <v>0.38434007040000007</v>
      </c>
      <c r="AF67" s="27" t="s">
        <v>25</v>
      </c>
      <c r="AG67" s="27" t="s">
        <v>25</v>
      </c>
      <c r="AH67" s="27">
        <v>0.32028339200000006</v>
      </c>
      <c r="AI67" s="27">
        <v>6.4056678400000011E-2</v>
      </c>
      <c r="AJ67" s="26">
        <v>2.1627400703999999</v>
      </c>
      <c r="AK67" s="26">
        <v>0</v>
      </c>
      <c r="AL67" s="26">
        <v>0</v>
      </c>
      <c r="AM67" s="26">
        <v>1.8022833920000001</v>
      </c>
      <c r="AN67" s="26">
        <v>0.36045667840000001</v>
      </c>
      <c r="AP67" s="34"/>
      <c r="AQ67" s="34"/>
      <c r="AR67" s="34"/>
    </row>
    <row r="68" spans="1:44" ht="47.25" x14ac:dyDescent="0.25">
      <c r="A68" s="28" t="s">
        <v>140</v>
      </c>
      <c r="B68" s="29" t="s">
        <v>147</v>
      </c>
      <c r="C68" s="28" t="s">
        <v>148</v>
      </c>
      <c r="D68" s="31">
        <v>2023</v>
      </c>
      <c r="E68" s="32">
        <v>2023</v>
      </c>
      <c r="F68" s="45" t="s">
        <v>25</v>
      </c>
      <c r="G68" s="26">
        <v>1.8917999093759996</v>
      </c>
      <c r="H68" s="33" t="s">
        <v>364</v>
      </c>
      <c r="I68" s="26">
        <v>1.8917999093759996</v>
      </c>
      <c r="J68" s="26">
        <v>1.8917999093759996</v>
      </c>
      <c r="K68" s="26">
        <v>0</v>
      </c>
      <c r="L68" s="26" t="s">
        <v>25</v>
      </c>
      <c r="M68" s="26" t="s">
        <v>25</v>
      </c>
      <c r="N68" s="26" t="s">
        <v>25</v>
      </c>
      <c r="O68" s="26" t="s">
        <v>25</v>
      </c>
      <c r="P68" s="26" t="s">
        <v>25</v>
      </c>
      <c r="Q68" s="26" t="s">
        <v>25</v>
      </c>
      <c r="R68" s="26" t="s">
        <v>25</v>
      </c>
      <c r="S68" s="26" t="s">
        <v>25</v>
      </c>
      <c r="T68" s="26" t="s">
        <v>25</v>
      </c>
      <c r="U68" s="27" t="s">
        <v>25</v>
      </c>
      <c r="V68" s="27" t="s">
        <v>25</v>
      </c>
      <c r="W68" s="27" t="s">
        <v>25</v>
      </c>
      <c r="X68" s="27" t="s">
        <v>25</v>
      </c>
      <c r="Y68" s="27" t="s">
        <v>25</v>
      </c>
      <c r="Z68" s="27" t="s">
        <v>25</v>
      </c>
      <c r="AA68" s="27" t="s">
        <v>25</v>
      </c>
      <c r="AB68" s="27" t="s">
        <v>25</v>
      </c>
      <c r="AC68" s="27" t="s">
        <v>25</v>
      </c>
      <c r="AD68" s="27" t="s">
        <v>25</v>
      </c>
      <c r="AE68" s="27">
        <v>1.8917999093759996</v>
      </c>
      <c r="AF68" s="27" t="s">
        <v>25</v>
      </c>
      <c r="AG68" s="27" t="s">
        <v>25</v>
      </c>
      <c r="AH68" s="27">
        <v>1.5764999244799998</v>
      </c>
      <c r="AI68" s="27">
        <v>0.31529998489599986</v>
      </c>
      <c r="AJ68" s="26">
        <v>1.8917999093759996</v>
      </c>
      <c r="AK68" s="26">
        <v>0</v>
      </c>
      <c r="AL68" s="26">
        <v>0</v>
      </c>
      <c r="AM68" s="26">
        <v>1.5764999244799998</v>
      </c>
      <c r="AN68" s="26">
        <v>0.31529998489599986</v>
      </c>
      <c r="AP68" s="34"/>
      <c r="AQ68" s="34"/>
      <c r="AR68" s="34"/>
    </row>
    <row r="69" spans="1:44" ht="63" x14ac:dyDescent="0.25">
      <c r="A69" s="28" t="s">
        <v>143</v>
      </c>
      <c r="B69" s="29" t="s">
        <v>150</v>
      </c>
      <c r="C69" s="28" t="s">
        <v>151</v>
      </c>
      <c r="D69" s="31">
        <v>2023</v>
      </c>
      <c r="E69" s="32">
        <v>2023</v>
      </c>
      <c r="F69" s="45" t="s">
        <v>25</v>
      </c>
      <c r="G69" s="26">
        <v>3.8006181496080016</v>
      </c>
      <c r="H69" s="33" t="s">
        <v>364</v>
      </c>
      <c r="I69" s="26">
        <v>3.8006181496080016</v>
      </c>
      <c r="J69" s="26">
        <v>3.8006181496080016</v>
      </c>
      <c r="K69" s="26">
        <v>0</v>
      </c>
      <c r="L69" s="26" t="s">
        <v>25</v>
      </c>
      <c r="M69" s="26" t="s">
        <v>25</v>
      </c>
      <c r="N69" s="26" t="s">
        <v>25</v>
      </c>
      <c r="O69" s="26" t="s">
        <v>25</v>
      </c>
      <c r="P69" s="26" t="s">
        <v>25</v>
      </c>
      <c r="Q69" s="26" t="s">
        <v>25</v>
      </c>
      <c r="R69" s="26" t="s">
        <v>25</v>
      </c>
      <c r="S69" s="26" t="s">
        <v>25</v>
      </c>
      <c r="T69" s="26" t="s">
        <v>25</v>
      </c>
      <c r="U69" s="27" t="s">
        <v>25</v>
      </c>
      <c r="V69" s="27" t="s">
        <v>25</v>
      </c>
      <c r="W69" s="27" t="s">
        <v>25</v>
      </c>
      <c r="X69" s="27" t="s">
        <v>25</v>
      </c>
      <c r="Y69" s="27" t="s">
        <v>25</v>
      </c>
      <c r="Z69" s="27" t="s">
        <v>25</v>
      </c>
      <c r="AA69" s="27" t="s">
        <v>25</v>
      </c>
      <c r="AB69" s="27" t="s">
        <v>25</v>
      </c>
      <c r="AC69" s="27" t="s">
        <v>25</v>
      </c>
      <c r="AD69" s="27" t="s">
        <v>25</v>
      </c>
      <c r="AE69" s="27">
        <v>3.8006181496080016</v>
      </c>
      <c r="AF69" s="27" t="s">
        <v>25</v>
      </c>
      <c r="AG69" s="27" t="s">
        <v>25</v>
      </c>
      <c r="AH69" s="27">
        <v>3.1671817913400013</v>
      </c>
      <c r="AI69" s="27">
        <v>0.63343635826800027</v>
      </c>
      <c r="AJ69" s="26">
        <v>3.8006181496080016</v>
      </c>
      <c r="AK69" s="26">
        <v>0</v>
      </c>
      <c r="AL69" s="26">
        <v>0</v>
      </c>
      <c r="AM69" s="26">
        <v>3.1671817913400013</v>
      </c>
      <c r="AN69" s="26">
        <v>0.63343635826800027</v>
      </c>
      <c r="AP69" s="34"/>
      <c r="AQ69" s="34"/>
      <c r="AR69" s="34"/>
    </row>
    <row r="70" spans="1:44" ht="63" x14ac:dyDescent="0.25">
      <c r="A70" s="28" t="s">
        <v>146</v>
      </c>
      <c r="B70" s="29" t="s">
        <v>153</v>
      </c>
      <c r="C70" s="28" t="s">
        <v>154</v>
      </c>
      <c r="D70" s="31">
        <v>2023</v>
      </c>
      <c r="E70" s="32">
        <v>2023</v>
      </c>
      <c r="F70" s="45" t="s">
        <v>25</v>
      </c>
      <c r="G70" s="26">
        <v>3.8006181496080016</v>
      </c>
      <c r="H70" s="33" t="s">
        <v>364</v>
      </c>
      <c r="I70" s="26">
        <v>3.8006181496080016</v>
      </c>
      <c r="J70" s="26">
        <v>3.8006181496080016</v>
      </c>
      <c r="K70" s="26">
        <v>0</v>
      </c>
      <c r="L70" s="26" t="s">
        <v>25</v>
      </c>
      <c r="M70" s="26" t="s">
        <v>25</v>
      </c>
      <c r="N70" s="26" t="s">
        <v>25</v>
      </c>
      <c r="O70" s="26" t="s">
        <v>25</v>
      </c>
      <c r="P70" s="26" t="s">
        <v>25</v>
      </c>
      <c r="Q70" s="26" t="s">
        <v>25</v>
      </c>
      <c r="R70" s="26" t="s">
        <v>25</v>
      </c>
      <c r="S70" s="26" t="s">
        <v>25</v>
      </c>
      <c r="T70" s="26" t="s">
        <v>25</v>
      </c>
      <c r="U70" s="27" t="s">
        <v>25</v>
      </c>
      <c r="V70" s="27" t="s">
        <v>25</v>
      </c>
      <c r="W70" s="27" t="s">
        <v>25</v>
      </c>
      <c r="X70" s="27" t="s">
        <v>25</v>
      </c>
      <c r="Y70" s="27" t="s">
        <v>25</v>
      </c>
      <c r="Z70" s="27" t="s">
        <v>25</v>
      </c>
      <c r="AA70" s="27" t="s">
        <v>25</v>
      </c>
      <c r="AB70" s="27" t="s">
        <v>25</v>
      </c>
      <c r="AC70" s="27" t="s">
        <v>25</v>
      </c>
      <c r="AD70" s="27" t="s">
        <v>25</v>
      </c>
      <c r="AE70" s="27">
        <v>3.8006181496080016</v>
      </c>
      <c r="AF70" s="27" t="s">
        <v>25</v>
      </c>
      <c r="AG70" s="27" t="s">
        <v>25</v>
      </c>
      <c r="AH70" s="27">
        <v>3.1671817913400013</v>
      </c>
      <c r="AI70" s="27">
        <v>0.63343635826800027</v>
      </c>
      <c r="AJ70" s="26">
        <v>3.8006181496080016</v>
      </c>
      <c r="AK70" s="26">
        <v>0</v>
      </c>
      <c r="AL70" s="26">
        <v>0</v>
      </c>
      <c r="AM70" s="26">
        <v>3.1671817913400013</v>
      </c>
      <c r="AN70" s="26">
        <v>0.63343635826800027</v>
      </c>
      <c r="AP70" s="34"/>
      <c r="AQ70" s="34"/>
      <c r="AR70" s="34"/>
    </row>
    <row r="71" spans="1:44" ht="63" x14ac:dyDescent="0.25">
      <c r="A71" s="28" t="s">
        <v>149</v>
      </c>
      <c r="B71" s="29" t="s">
        <v>156</v>
      </c>
      <c r="C71" s="28" t="s">
        <v>157</v>
      </c>
      <c r="D71" s="31">
        <v>2023</v>
      </c>
      <c r="E71" s="32">
        <v>2023</v>
      </c>
      <c r="F71" s="45" t="s">
        <v>25</v>
      </c>
      <c r="G71" s="26">
        <v>3.8006181496080016</v>
      </c>
      <c r="H71" s="33" t="s">
        <v>364</v>
      </c>
      <c r="I71" s="26">
        <v>3.8006181496080016</v>
      </c>
      <c r="J71" s="26">
        <v>3.8006181496080016</v>
      </c>
      <c r="K71" s="26">
        <v>0</v>
      </c>
      <c r="L71" s="26" t="s">
        <v>25</v>
      </c>
      <c r="M71" s="26" t="s">
        <v>25</v>
      </c>
      <c r="N71" s="26" t="s">
        <v>25</v>
      </c>
      <c r="O71" s="26" t="s">
        <v>25</v>
      </c>
      <c r="P71" s="26" t="s">
        <v>25</v>
      </c>
      <c r="Q71" s="26" t="s">
        <v>25</v>
      </c>
      <c r="R71" s="26" t="s">
        <v>25</v>
      </c>
      <c r="S71" s="26" t="s">
        <v>25</v>
      </c>
      <c r="T71" s="26" t="s">
        <v>25</v>
      </c>
      <c r="U71" s="27" t="s">
        <v>25</v>
      </c>
      <c r="V71" s="27" t="s">
        <v>25</v>
      </c>
      <c r="W71" s="27" t="s">
        <v>25</v>
      </c>
      <c r="X71" s="27" t="s">
        <v>25</v>
      </c>
      <c r="Y71" s="27" t="s">
        <v>25</v>
      </c>
      <c r="Z71" s="27" t="s">
        <v>25</v>
      </c>
      <c r="AA71" s="27" t="s">
        <v>25</v>
      </c>
      <c r="AB71" s="27" t="s">
        <v>25</v>
      </c>
      <c r="AC71" s="27" t="s">
        <v>25</v>
      </c>
      <c r="AD71" s="27" t="s">
        <v>25</v>
      </c>
      <c r="AE71" s="27">
        <v>3.8006181496080016</v>
      </c>
      <c r="AF71" s="27" t="s">
        <v>25</v>
      </c>
      <c r="AG71" s="27" t="s">
        <v>25</v>
      </c>
      <c r="AH71" s="27">
        <v>3.1671817913400013</v>
      </c>
      <c r="AI71" s="27">
        <v>0.63343635826800027</v>
      </c>
      <c r="AJ71" s="26">
        <v>3.8006181496080016</v>
      </c>
      <c r="AK71" s="26">
        <v>0</v>
      </c>
      <c r="AL71" s="26">
        <v>0</v>
      </c>
      <c r="AM71" s="26">
        <v>3.1671817913400013</v>
      </c>
      <c r="AN71" s="26">
        <v>0.63343635826800027</v>
      </c>
      <c r="AP71" s="34"/>
      <c r="AQ71" s="34"/>
      <c r="AR71" s="34"/>
    </row>
    <row r="72" spans="1:44" ht="63" x14ac:dyDescent="0.25">
      <c r="A72" s="28" t="s">
        <v>152</v>
      </c>
      <c r="B72" s="29" t="s">
        <v>159</v>
      </c>
      <c r="C72" s="28" t="s">
        <v>160</v>
      </c>
      <c r="D72" s="31">
        <v>2023</v>
      </c>
      <c r="E72" s="32">
        <v>2023</v>
      </c>
      <c r="F72" s="45" t="s">
        <v>25</v>
      </c>
      <c r="G72" s="26">
        <v>3.8006181496080016</v>
      </c>
      <c r="H72" s="33" t="s">
        <v>364</v>
      </c>
      <c r="I72" s="26">
        <v>3.8006181496080016</v>
      </c>
      <c r="J72" s="26">
        <v>3.8006181496080016</v>
      </c>
      <c r="K72" s="26">
        <v>0</v>
      </c>
      <c r="L72" s="26" t="s">
        <v>25</v>
      </c>
      <c r="M72" s="26" t="s">
        <v>25</v>
      </c>
      <c r="N72" s="26" t="s">
        <v>25</v>
      </c>
      <c r="O72" s="26" t="s">
        <v>25</v>
      </c>
      <c r="P72" s="26" t="s">
        <v>25</v>
      </c>
      <c r="Q72" s="26" t="s">
        <v>25</v>
      </c>
      <c r="R72" s="26" t="s">
        <v>25</v>
      </c>
      <c r="S72" s="26" t="s">
        <v>25</v>
      </c>
      <c r="T72" s="26" t="s">
        <v>25</v>
      </c>
      <c r="U72" s="27" t="s">
        <v>25</v>
      </c>
      <c r="V72" s="27" t="s">
        <v>25</v>
      </c>
      <c r="W72" s="27" t="s">
        <v>25</v>
      </c>
      <c r="X72" s="27" t="s">
        <v>25</v>
      </c>
      <c r="Y72" s="27" t="s">
        <v>25</v>
      </c>
      <c r="Z72" s="27" t="s">
        <v>25</v>
      </c>
      <c r="AA72" s="27" t="s">
        <v>25</v>
      </c>
      <c r="AB72" s="27" t="s">
        <v>25</v>
      </c>
      <c r="AC72" s="27" t="s">
        <v>25</v>
      </c>
      <c r="AD72" s="27" t="s">
        <v>25</v>
      </c>
      <c r="AE72" s="27">
        <v>3.8006181496080016</v>
      </c>
      <c r="AF72" s="27" t="s">
        <v>25</v>
      </c>
      <c r="AG72" s="27" t="s">
        <v>25</v>
      </c>
      <c r="AH72" s="27">
        <v>3.1671817913400013</v>
      </c>
      <c r="AI72" s="27">
        <v>0.63343635826800027</v>
      </c>
      <c r="AJ72" s="26">
        <v>3.8006181496080016</v>
      </c>
      <c r="AK72" s="26">
        <v>0</v>
      </c>
      <c r="AL72" s="26">
        <v>0</v>
      </c>
      <c r="AM72" s="26">
        <v>3.1671817913400013</v>
      </c>
      <c r="AN72" s="26">
        <v>0.63343635826800027</v>
      </c>
      <c r="AP72" s="34"/>
      <c r="AQ72" s="34"/>
      <c r="AR72" s="34"/>
    </row>
    <row r="73" spans="1:44" ht="78.75" x14ac:dyDescent="0.25">
      <c r="A73" s="28" t="s">
        <v>155</v>
      </c>
      <c r="B73" s="29" t="s">
        <v>162</v>
      </c>
      <c r="C73" s="28" t="s">
        <v>163</v>
      </c>
      <c r="D73" s="31">
        <v>2021</v>
      </c>
      <c r="E73" s="32">
        <v>2022</v>
      </c>
      <c r="F73" s="45" t="s">
        <v>25</v>
      </c>
      <c r="G73" s="26">
        <v>5.8987868160000003</v>
      </c>
      <c r="H73" s="33" t="s">
        <v>364</v>
      </c>
      <c r="I73" s="26">
        <v>5.8987868160000003</v>
      </c>
      <c r="J73" s="26">
        <v>5.8987868160000003</v>
      </c>
      <c r="K73" s="26">
        <v>0</v>
      </c>
      <c r="L73" s="26" t="s">
        <v>25</v>
      </c>
      <c r="M73" s="26" t="s">
        <v>25</v>
      </c>
      <c r="N73" s="26" t="s">
        <v>25</v>
      </c>
      <c r="O73" s="26" t="s">
        <v>25</v>
      </c>
      <c r="P73" s="26" t="s">
        <v>25</v>
      </c>
      <c r="Q73" s="26" t="s">
        <v>25</v>
      </c>
      <c r="R73" s="26" t="s">
        <v>25</v>
      </c>
      <c r="S73" s="26" t="s">
        <v>25</v>
      </c>
      <c r="T73" s="26" t="s">
        <v>25</v>
      </c>
      <c r="U73" s="27" t="s">
        <v>25</v>
      </c>
      <c r="V73" s="27" t="s">
        <v>25</v>
      </c>
      <c r="W73" s="27" t="s">
        <v>25</v>
      </c>
      <c r="X73" s="27" t="s">
        <v>25</v>
      </c>
      <c r="Y73" s="27" t="s">
        <v>25</v>
      </c>
      <c r="Z73" s="27">
        <v>5.8987868160000003</v>
      </c>
      <c r="AA73" s="27" t="s">
        <v>25</v>
      </c>
      <c r="AB73" s="27" t="s">
        <v>25</v>
      </c>
      <c r="AC73" s="27">
        <v>4.9156556800000004</v>
      </c>
      <c r="AD73" s="27">
        <v>0.98313113599999991</v>
      </c>
      <c r="AE73" s="27" t="s">
        <v>25</v>
      </c>
      <c r="AF73" s="27" t="s">
        <v>25</v>
      </c>
      <c r="AG73" s="27" t="s">
        <v>25</v>
      </c>
      <c r="AH73" s="27" t="s">
        <v>25</v>
      </c>
      <c r="AI73" s="27" t="s">
        <v>25</v>
      </c>
      <c r="AJ73" s="26">
        <v>5.8987868160000003</v>
      </c>
      <c r="AK73" s="26">
        <v>0</v>
      </c>
      <c r="AL73" s="26">
        <v>0</v>
      </c>
      <c r="AM73" s="26">
        <v>4.9156556800000004</v>
      </c>
      <c r="AN73" s="26">
        <v>0.98313113599999991</v>
      </c>
      <c r="AP73" s="34"/>
      <c r="AQ73" s="34"/>
      <c r="AR73" s="34"/>
    </row>
    <row r="74" spans="1:44" ht="78.75" x14ac:dyDescent="0.25">
      <c r="A74" s="28" t="s">
        <v>158</v>
      </c>
      <c r="B74" s="29" t="s">
        <v>165</v>
      </c>
      <c r="C74" s="28" t="s">
        <v>166</v>
      </c>
      <c r="D74" s="31">
        <v>2022</v>
      </c>
      <c r="E74" s="32">
        <v>2023</v>
      </c>
      <c r="F74" s="45" t="s">
        <v>25</v>
      </c>
      <c r="G74" s="26">
        <v>9.347999999999999</v>
      </c>
      <c r="H74" s="33" t="s">
        <v>364</v>
      </c>
      <c r="I74" s="26">
        <v>9.347999999999999</v>
      </c>
      <c r="J74" s="26">
        <v>9.347999999999999</v>
      </c>
      <c r="K74" s="26">
        <v>0</v>
      </c>
      <c r="L74" s="26" t="s">
        <v>25</v>
      </c>
      <c r="M74" s="26" t="s">
        <v>25</v>
      </c>
      <c r="N74" s="26" t="s">
        <v>25</v>
      </c>
      <c r="O74" s="26" t="s">
        <v>25</v>
      </c>
      <c r="P74" s="26" t="s">
        <v>25</v>
      </c>
      <c r="Q74" s="26" t="s">
        <v>25</v>
      </c>
      <c r="R74" s="26" t="s">
        <v>25</v>
      </c>
      <c r="S74" s="26" t="s">
        <v>25</v>
      </c>
      <c r="T74" s="26" t="s">
        <v>25</v>
      </c>
      <c r="U74" s="27" t="s">
        <v>25</v>
      </c>
      <c r="V74" s="27" t="s">
        <v>25</v>
      </c>
      <c r="W74" s="27" t="s">
        <v>25</v>
      </c>
      <c r="X74" s="27" t="s">
        <v>25</v>
      </c>
      <c r="Y74" s="27" t="s">
        <v>25</v>
      </c>
      <c r="Z74" s="27" t="s">
        <v>25</v>
      </c>
      <c r="AA74" s="27" t="s">
        <v>25</v>
      </c>
      <c r="AB74" s="27" t="s">
        <v>25</v>
      </c>
      <c r="AC74" s="27" t="s">
        <v>25</v>
      </c>
      <c r="AD74" s="27" t="s">
        <v>25</v>
      </c>
      <c r="AE74" s="27">
        <v>9.347999999999999</v>
      </c>
      <c r="AF74" s="27" t="s">
        <v>25</v>
      </c>
      <c r="AG74" s="27" t="s">
        <v>25</v>
      </c>
      <c r="AH74" s="27">
        <v>7.7899999999999991</v>
      </c>
      <c r="AI74" s="27">
        <v>1.5579999999999998</v>
      </c>
      <c r="AJ74" s="26">
        <v>9.347999999999999</v>
      </c>
      <c r="AK74" s="26">
        <v>0</v>
      </c>
      <c r="AL74" s="26">
        <v>0</v>
      </c>
      <c r="AM74" s="26">
        <v>7.7899999999999991</v>
      </c>
      <c r="AN74" s="26">
        <v>1.5579999999999998</v>
      </c>
      <c r="AP74" s="34"/>
      <c r="AQ74" s="34"/>
      <c r="AR74" s="34"/>
    </row>
    <row r="75" spans="1:44" ht="78.75" x14ac:dyDescent="0.25">
      <c r="A75" s="28" t="s">
        <v>161</v>
      </c>
      <c r="B75" s="29" t="s">
        <v>168</v>
      </c>
      <c r="C75" s="28" t="s">
        <v>169</v>
      </c>
      <c r="D75" s="31">
        <v>2022</v>
      </c>
      <c r="E75" s="32">
        <v>2023</v>
      </c>
      <c r="F75" s="45" t="s">
        <v>25</v>
      </c>
      <c r="G75" s="26">
        <v>9.347999999999999</v>
      </c>
      <c r="H75" s="33" t="s">
        <v>364</v>
      </c>
      <c r="I75" s="26">
        <v>9.347999999999999</v>
      </c>
      <c r="J75" s="26">
        <v>9.347999999999999</v>
      </c>
      <c r="K75" s="26">
        <v>0</v>
      </c>
      <c r="L75" s="26" t="s">
        <v>25</v>
      </c>
      <c r="M75" s="26" t="s">
        <v>25</v>
      </c>
      <c r="N75" s="26" t="s">
        <v>25</v>
      </c>
      <c r="O75" s="26" t="s">
        <v>25</v>
      </c>
      <c r="P75" s="26" t="s">
        <v>25</v>
      </c>
      <c r="Q75" s="26" t="s">
        <v>25</v>
      </c>
      <c r="R75" s="26" t="s">
        <v>25</v>
      </c>
      <c r="S75" s="26" t="s">
        <v>25</v>
      </c>
      <c r="T75" s="26" t="s">
        <v>25</v>
      </c>
      <c r="U75" s="27" t="s">
        <v>25</v>
      </c>
      <c r="V75" s="27" t="s">
        <v>25</v>
      </c>
      <c r="W75" s="27" t="s">
        <v>25</v>
      </c>
      <c r="X75" s="27" t="s">
        <v>25</v>
      </c>
      <c r="Y75" s="27" t="s">
        <v>25</v>
      </c>
      <c r="Z75" s="27" t="s">
        <v>25</v>
      </c>
      <c r="AA75" s="27" t="s">
        <v>25</v>
      </c>
      <c r="AB75" s="27" t="s">
        <v>25</v>
      </c>
      <c r="AC75" s="27" t="s">
        <v>25</v>
      </c>
      <c r="AD75" s="27" t="s">
        <v>25</v>
      </c>
      <c r="AE75" s="27">
        <v>9.347999999999999</v>
      </c>
      <c r="AF75" s="27" t="s">
        <v>25</v>
      </c>
      <c r="AG75" s="27" t="s">
        <v>25</v>
      </c>
      <c r="AH75" s="27">
        <v>7.7899999999999991</v>
      </c>
      <c r="AI75" s="27">
        <v>1.5579999999999998</v>
      </c>
      <c r="AJ75" s="26">
        <v>9.347999999999999</v>
      </c>
      <c r="AK75" s="26">
        <v>0</v>
      </c>
      <c r="AL75" s="26">
        <v>0</v>
      </c>
      <c r="AM75" s="26">
        <v>7.7899999999999991</v>
      </c>
      <c r="AN75" s="26">
        <v>1.5579999999999998</v>
      </c>
      <c r="AP75" s="34"/>
      <c r="AQ75" s="34"/>
      <c r="AR75" s="34"/>
    </row>
    <row r="76" spans="1:44" ht="78.75" x14ac:dyDescent="0.25">
      <c r="A76" s="28" t="s">
        <v>164</v>
      </c>
      <c r="B76" s="29" t="s">
        <v>171</v>
      </c>
      <c r="C76" s="28" t="s">
        <v>172</v>
      </c>
      <c r="D76" s="31">
        <v>2022</v>
      </c>
      <c r="E76" s="32">
        <v>2023</v>
      </c>
      <c r="F76" s="45" t="s">
        <v>25</v>
      </c>
      <c r="G76" s="26">
        <v>9.347999999999999</v>
      </c>
      <c r="H76" s="33" t="s">
        <v>364</v>
      </c>
      <c r="I76" s="26">
        <v>9.347999999999999</v>
      </c>
      <c r="J76" s="26">
        <v>9.347999999999999</v>
      </c>
      <c r="K76" s="26">
        <v>0</v>
      </c>
      <c r="L76" s="26" t="s">
        <v>25</v>
      </c>
      <c r="M76" s="26" t="s">
        <v>25</v>
      </c>
      <c r="N76" s="26" t="s">
        <v>25</v>
      </c>
      <c r="O76" s="26" t="s">
        <v>25</v>
      </c>
      <c r="P76" s="26" t="s">
        <v>25</v>
      </c>
      <c r="Q76" s="26" t="s">
        <v>25</v>
      </c>
      <c r="R76" s="26" t="s">
        <v>25</v>
      </c>
      <c r="S76" s="26" t="s">
        <v>25</v>
      </c>
      <c r="T76" s="26" t="s">
        <v>25</v>
      </c>
      <c r="U76" s="27" t="s">
        <v>25</v>
      </c>
      <c r="V76" s="27" t="s">
        <v>25</v>
      </c>
      <c r="W76" s="27" t="s">
        <v>25</v>
      </c>
      <c r="X76" s="27" t="s">
        <v>25</v>
      </c>
      <c r="Y76" s="27" t="s">
        <v>25</v>
      </c>
      <c r="Z76" s="27" t="s">
        <v>25</v>
      </c>
      <c r="AA76" s="27" t="s">
        <v>25</v>
      </c>
      <c r="AB76" s="27" t="s">
        <v>25</v>
      </c>
      <c r="AC76" s="27" t="s">
        <v>25</v>
      </c>
      <c r="AD76" s="27" t="s">
        <v>25</v>
      </c>
      <c r="AE76" s="27">
        <v>9.347999999999999</v>
      </c>
      <c r="AF76" s="27" t="s">
        <v>25</v>
      </c>
      <c r="AG76" s="27" t="s">
        <v>25</v>
      </c>
      <c r="AH76" s="27">
        <v>7.7899999999999991</v>
      </c>
      <c r="AI76" s="27">
        <v>1.5579999999999998</v>
      </c>
      <c r="AJ76" s="26">
        <v>9.347999999999999</v>
      </c>
      <c r="AK76" s="26">
        <v>0</v>
      </c>
      <c r="AL76" s="26">
        <v>0</v>
      </c>
      <c r="AM76" s="26">
        <v>7.7899999999999991</v>
      </c>
      <c r="AN76" s="26">
        <v>1.5579999999999998</v>
      </c>
      <c r="AP76" s="34"/>
      <c r="AQ76" s="34"/>
      <c r="AR76" s="34"/>
    </row>
    <row r="77" spans="1:44" ht="78.75" x14ac:dyDescent="0.25">
      <c r="A77" s="28" t="s">
        <v>167</v>
      </c>
      <c r="B77" s="29" t="s">
        <v>174</v>
      </c>
      <c r="C77" s="28" t="s">
        <v>175</v>
      </c>
      <c r="D77" s="31">
        <v>2023</v>
      </c>
      <c r="E77" s="32">
        <v>2023</v>
      </c>
      <c r="F77" s="45" t="s">
        <v>25</v>
      </c>
      <c r="G77" s="26">
        <v>9.347999999999999</v>
      </c>
      <c r="H77" s="33" t="s">
        <v>364</v>
      </c>
      <c r="I77" s="26">
        <v>9.347999999999999</v>
      </c>
      <c r="J77" s="26">
        <v>9.347999999999999</v>
      </c>
      <c r="K77" s="26">
        <v>0</v>
      </c>
      <c r="L77" s="26" t="s">
        <v>25</v>
      </c>
      <c r="M77" s="26" t="s">
        <v>25</v>
      </c>
      <c r="N77" s="26" t="s">
        <v>25</v>
      </c>
      <c r="O77" s="26" t="s">
        <v>25</v>
      </c>
      <c r="P77" s="26" t="s">
        <v>25</v>
      </c>
      <c r="Q77" s="26" t="s">
        <v>25</v>
      </c>
      <c r="R77" s="26" t="s">
        <v>25</v>
      </c>
      <c r="S77" s="26" t="s">
        <v>25</v>
      </c>
      <c r="T77" s="26" t="s">
        <v>25</v>
      </c>
      <c r="U77" s="27" t="s">
        <v>25</v>
      </c>
      <c r="V77" s="27" t="s">
        <v>25</v>
      </c>
      <c r="W77" s="27" t="s">
        <v>25</v>
      </c>
      <c r="X77" s="27" t="s">
        <v>25</v>
      </c>
      <c r="Y77" s="27" t="s">
        <v>25</v>
      </c>
      <c r="Z77" s="27" t="s">
        <v>25</v>
      </c>
      <c r="AA77" s="27" t="s">
        <v>25</v>
      </c>
      <c r="AB77" s="27" t="s">
        <v>25</v>
      </c>
      <c r="AC77" s="27" t="s">
        <v>25</v>
      </c>
      <c r="AD77" s="27" t="s">
        <v>25</v>
      </c>
      <c r="AE77" s="27">
        <v>9.347999999999999</v>
      </c>
      <c r="AF77" s="27" t="s">
        <v>25</v>
      </c>
      <c r="AG77" s="27" t="s">
        <v>25</v>
      </c>
      <c r="AH77" s="27">
        <v>7.7899999999999991</v>
      </c>
      <c r="AI77" s="27">
        <v>1.5579999999999998</v>
      </c>
      <c r="AJ77" s="26">
        <v>9.347999999999999</v>
      </c>
      <c r="AK77" s="26">
        <v>0</v>
      </c>
      <c r="AL77" s="26">
        <v>0</v>
      </c>
      <c r="AM77" s="26">
        <v>7.7899999999999991</v>
      </c>
      <c r="AN77" s="26">
        <v>1.5579999999999998</v>
      </c>
      <c r="AP77" s="34"/>
      <c r="AQ77" s="34"/>
      <c r="AR77" s="34"/>
    </row>
    <row r="78" spans="1:44" ht="31.5" x14ac:dyDescent="0.25">
      <c r="A78" s="28" t="s">
        <v>170</v>
      </c>
      <c r="B78" s="29" t="s">
        <v>176</v>
      </c>
      <c r="C78" s="28" t="s">
        <v>177</v>
      </c>
      <c r="D78" s="31">
        <v>2021</v>
      </c>
      <c r="E78" s="32">
        <v>2022</v>
      </c>
      <c r="F78" s="45" t="s">
        <v>25</v>
      </c>
      <c r="G78" s="26">
        <v>7.7931592199999997</v>
      </c>
      <c r="H78" s="33" t="s">
        <v>364</v>
      </c>
      <c r="I78" s="26">
        <v>7.7931592199999997</v>
      </c>
      <c r="J78" s="26">
        <v>7.7931592199999997</v>
      </c>
      <c r="K78" s="26">
        <v>0</v>
      </c>
      <c r="L78" s="26" t="s">
        <v>25</v>
      </c>
      <c r="M78" s="26" t="s">
        <v>25</v>
      </c>
      <c r="N78" s="26" t="s">
        <v>25</v>
      </c>
      <c r="O78" s="26" t="s">
        <v>25</v>
      </c>
      <c r="P78" s="26" t="s">
        <v>25</v>
      </c>
      <c r="Q78" s="26" t="s">
        <v>25</v>
      </c>
      <c r="R78" s="26" t="s">
        <v>25</v>
      </c>
      <c r="S78" s="26" t="s">
        <v>25</v>
      </c>
      <c r="T78" s="26" t="s">
        <v>25</v>
      </c>
      <c r="U78" s="27" t="s">
        <v>25</v>
      </c>
      <c r="V78" s="27" t="s">
        <v>25</v>
      </c>
      <c r="W78" s="27" t="s">
        <v>25</v>
      </c>
      <c r="X78" s="27" t="s">
        <v>25</v>
      </c>
      <c r="Y78" s="27" t="s">
        <v>25</v>
      </c>
      <c r="Z78" s="27">
        <v>7.7931592199999997</v>
      </c>
      <c r="AA78" s="27" t="s">
        <v>25</v>
      </c>
      <c r="AB78" s="27" t="s">
        <v>25</v>
      </c>
      <c r="AC78" s="27">
        <v>6.4942993500000004</v>
      </c>
      <c r="AD78" s="27">
        <v>1.2988598699999994</v>
      </c>
      <c r="AE78" s="27" t="s">
        <v>25</v>
      </c>
      <c r="AF78" s="27" t="s">
        <v>25</v>
      </c>
      <c r="AG78" s="27" t="s">
        <v>25</v>
      </c>
      <c r="AH78" s="27" t="s">
        <v>25</v>
      </c>
      <c r="AI78" s="27" t="s">
        <v>25</v>
      </c>
      <c r="AJ78" s="26">
        <v>7.7931592199999997</v>
      </c>
      <c r="AK78" s="26">
        <v>0</v>
      </c>
      <c r="AL78" s="26">
        <v>0</v>
      </c>
      <c r="AM78" s="26">
        <v>6.4942993500000004</v>
      </c>
      <c r="AN78" s="26">
        <v>1.2988598699999994</v>
      </c>
      <c r="AP78" s="34"/>
      <c r="AQ78" s="34"/>
      <c r="AR78" s="34"/>
    </row>
    <row r="79" spans="1:44" ht="31.5" x14ac:dyDescent="0.25">
      <c r="A79" s="28" t="s">
        <v>173</v>
      </c>
      <c r="B79" s="29" t="s">
        <v>178</v>
      </c>
      <c r="C79" s="28" t="s">
        <v>179</v>
      </c>
      <c r="D79" s="31">
        <v>2020</v>
      </c>
      <c r="E79" s="32">
        <v>2021</v>
      </c>
      <c r="F79" s="45" t="s">
        <v>25</v>
      </c>
      <c r="G79" s="26">
        <v>2.6205600000000002</v>
      </c>
      <c r="H79" s="33" t="s">
        <v>364</v>
      </c>
      <c r="I79" s="26">
        <v>2.6205600000000002</v>
      </c>
      <c r="J79" s="26">
        <v>2.6205600000000002</v>
      </c>
      <c r="K79" s="26" t="s">
        <v>25</v>
      </c>
      <c r="L79" s="26" t="s">
        <v>25</v>
      </c>
      <c r="M79" s="26" t="s">
        <v>25</v>
      </c>
      <c r="N79" s="26" t="s">
        <v>25</v>
      </c>
      <c r="O79" s="26" t="s">
        <v>25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7">
        <v>2.6205600000000002</v>
      </c>
      <c r="V79" s="27" t="s">
        <v>25</v>
      </c>
      <c r="W79" s="27" t="s">
        <v>25</v>
      </c>
      <c r="X79" s="27">
        <v>2.1838000000000002</v>
      </c>
      <c r="Y79" s="27">
        <v>0.43676000000000004</v>
      </c>
      <c r="Z79" s="27" t="s">
        <v>25</v>
      </c>
      <c r="AA79" s="27" t="s">
        <v>25</v>
      </c>
      <c r="AB79" s="27" t="s">
        <v>25</v>
      </c>
      <c r="AC79" s="27" t="s">
        <v>25</v>
      </c>
      <c r="AD79" s="27" t="s">
        <v>25</v>
      </c>
      <c r="AE79" s="27" t="s">
        <v>25</v>
      </c>
      <c r="AF79" s="27" t="s">
        <v>25</v>
      </c>
      <c r="AG79" s="27" t="s">
        <v>25</v>
      </c>
      <c r="AH79" s="27" t="s">
        <v>25</v>
      </c>
      <c r="AI79" s="27" t="s">
        <v>25</v>
      </c>
      <c r="AJ79" s="26">
        <v>2.6205600000000002</v>
      </c>
      <c r="AK79" s="26">
        <v>0</v>
      </c>
      <c r="AL79" s="26">
        <v>0</v>
      </c>
      <c r="AM79" s="26">
        <v>2.1838000000000002</v>
      </c>
      <c r="AN79" s="26">
        <v>0.43676000000000004</v>
      </c>
      <c r="AP79" s="34"/>
      <c r="AQ79" s="34"/>
      <c r="AR79" s="34"/>
    </row>
    <row r="80" spans="1:44" ht="47.25" x14ac:dyDescent="0.25">
      <c r="A80" s="23" t="s">
        <v>180</v>
      </c>
      <c r="B80" s="24" t="s">
        <v>181</v>
      </c>
      <c r="C80" s="23" t="s">
        <v>24</v>
      </c>
      <c r="D80" s="44" t="s">
        <v>25</v>
      </c>
      <c r="E80" s="45" t="s">
        <v>25</v>
      </c>
      <c r="F80" s="45" t="s">
        <v>25</v>
      </c>
      <c r="G80" s="45" t="s">
        <v>25</v>
      </c>
      <c r="H80" s="45" t="s">
        <v>25</v>
      </c>
      <c r="I80" s="45" t="s">
        <v>25</v>
      </c>
      <c r="J80" s="45" t="s">
        <v>25</v>
      </c>
      <c r="K80" s="45" t="s">
        <v>25</v>
      </c>
      <c r="L80" s="45" t="s">
        <v>25</v>
      </c>
      <c r="M80" s="45" t="s">
        <v>25</v>
      </c>
      <c r="N80" s="45" t="s">
        <v>25</v>
      </c>
      <c r="O80" s="45" t="s">
        <v>25</v>
      </c>
      <c r="P80" s="45" t="s">
        <v>25</v>
      </c>
      <c r="Q80" s="45" t="s">
        <v>25</v>
      </c>
      <c r="R80" s="45" t="s">
        <v>25</v>
      </c>
      <c r="S80" s="45" t="s">
        <v>25</v>
      </c>
      <c r="T80" s="45" t="s">
        <v>25</v>
      </c>
      <c r="U80" s="44" t="s">
        <v>25</v>
      </c>
      <c r="V80" s="44" t="s">
        <v>25</v>
      </c>
      <c r="W80" s="44" t="s">
        <v>25</v>
      </c>
      <c r="X80" s="44" t="s">
        <v>25</v>
      </c>
      <c r="Y80" s="44" t="s">
        <v>25</v>
      </c>
      <c r="Z80" s="44" t="s">
        <v>25</v>
      </c>
      <c r="AA80" s="44" t="s">
        <v>25</v>
      </c>
      <c r="AB80" s="44" t="s">
        <v>25</v>
      </c>
      <c r="AC80" s="44" t="s">
        <v>25</v>
      </c>
      <c r="AD80" s="44" t="s">
        <v>25</v>
      </c>
      <c r="AE80" s="44" t="s">
        <v>25</v>
      </c>
      <c r="AF80" s="44" t="s">
        <v>25</v>
      </c>
      <c r="AG80" s="44" t="s">
        <v>25</v>
      </c>
      <c r="AH80" s="44" t="s">
        <v>25</v>
      </c>
      <c r="AI80" s="44" t="s">
        <v>25</v>
      </c>
      <c r="AJ80" s="45" t="s">
        <v>25</v>
      </c>
      <c r="AK80" s="45" t="s">
        <v>25</v>
      </c>
      <c r="AL80" s="45" t="s">
        <v>25</v>
      </c>
      <c r="AM80" s="45" t="s">
        <v>25</v>
      </c>
      <c r="AN80" s="45" t="s">
        <v>25</v>
      </c>
    </row>
    <row r="81" spans="1:40" ht="31.5" x14ac:dyDescent="0.25">
      <c r="A81" s="23" t="s">
        <v>182</v>
      </c>
      <c r="B81" s="24" t="s">
        <v>183</v>
      </c>
      <c r="C81" s="23" t="s">
        <v>24</v>
      </c>
      <c r="D81" s="44" t="s">
        <v>25</v>
      </c>
      <c r="E81" s="45" t="s">
        <v>25</v>
      </c>
      <c r="F81" s="45" t="s">
        <v>25</v>
      </c>
      <c r="G81" s="45" t="s">
        <v>25</v>
      </c>
      <c r="H81" s="45" t="s">
        <v>25</v>
      </c>
      <c r="I81" s="45" t="s">
        <v>25</v>
      </c>
      <c r="J81" s="45" t="s">
        <v>25</v>
      </c>
      <c r="K81" s="45" t="s">
        <v>25</v>
      </c>
      <c r="L81" s="45" t="s">
        <v>25</v>
      </c>
      <c r="M81" s="45" t="s">
        <v>25</v>
      </c>
      <c r="N81" s="45" t="s">
        <v>25</v>
      </c>
      <c r="O81" s="45" t="s">
        <v>25</v>
      </c>
      <c r="P81" s="45" t="s">
        <v>25</v>
      </c>
      <c r="Q81" s="45" t="s">
        <v>25</v>
      </c>
      <c r="R81" s="45" t="s">
        <v>25</v>
      </c>
      <c r="S81" s="45" t="s">
        <v>25</v>
      </c>
      <c r="T81" s="45" t="s">
        <v>25</v>
      </c>
      <c r="U81" s="44" t="s">
        <v>25</v>
      </c>
      <c r="V81" s="44" t="s">
        <v>25</v>
      </c>
      <c r="W81" s="44" t="s">
        <v>25</v>
      </c>
      <c r="X81" s="44" t="s">
        <v>25</v>
      </c>
      <c r="Y81" s="44" t="s">
        <v>25</v>
      </c>
      <c r="Z81" s="44" t="s">
        <v>25</v>
      </c>
      <c r="AA81" s="44" t="s">
        <v>25</v>
      </c>
      <c r="AB81" s="44" t="s">
        <v>25</v>
      </c>
      <c r="AC81" s="44" t="s">
        <v>25</v>
      </c>
      <c r="AD81" s="44" t="s">
        <v>25</v>
      </c>
      <c r="AE81" s="44" t="s">
        <v>25</v>
      </c>
      <c r="AF81" s="44" t="s">
        <v>25</v>
      </c>
      <c r="AG81" s="44" t="s">
        <v>25</v>
      </c>
      <c r="AH81" s="44" t="s">
        <v>25</v>
      </c>
      <c r="AI81" s="44" t="s">
        <v>25</v>
      </c>
      <c r="AJ81" s="45" t="s">
        <v>25</v>
      </c>
      <c r="AK81" s="45" t="s">
        <v>25</v>
      </c>
      <c r="AL81" s="45" t="s">
        <v>25</v>
      </c>
      <c r="AM81" s="45" t="s">
        <v>25</v>
      </c>
      <c r="AN81" s="45" t="s">
        <v>25</v>
      </c>
    </row>
    <row r="82" spans="1:40" ht="47.25" x14ac:dyDescent="0.25">
      <c r="A82" s="23" t="s">
        <v>184</v>
      </c>
      <c r="B82" s="24" t="s">
        <v>185</v>
      </c>
      <c r="C82" s="23" t="s">
        <v>24</v>
      </c>
      <c r="D82" s="44" t="s">
        <v>25</v>
      </c>
      <c r="E82" s="45" t="s">
        <v>25</v>
      </c>
      <c r="F82" s="45" t="s">
        <v>25</v>
      </c>
      <c r="G82" s="45" t="s">
        <v>25</v>
      </c>
      <c r="H82" s="45" t="s">
        <v>25</v>
      </c>
      <c r="I82" s="45" t="s">
        <v>25</v>
      </c>
      <c r="J82" s="45" t="s">
        <v>25</v>
      </c>
      <c r="K82" s="45" t="s">
        <v>25</v>
      </c>
      <c r="L82" s="45" t="s">
        <v>25</v>
      </c>
      <c r="M82" s="45" t="s">
        <v>25</v>
      </c>
      <c r="N82" s="45" t="s">
        <v>25</v>
      </c>
      <c r="O82" s="45" t="s">
        <v>25</v>
      </c>
      <c r="P82" s="45" t="s">
        <v>25</v>
      </c>
      <c r="Q82" s="45" t="s">
        <v>25</v>
      </c>
      <c r="R82" s="45" t="s">
        <v>25</v>
      </c>
      <c r="S82" s="45" t="s">
        <v>25</v>
      </c>
      <c r="T82" s="45" t="s">
        <v>25</v>
      </c>
      <c r="U82" s="44" t="s">
        <v>25</v>
      </c>
      <c r="V82" s="44" t="s">
        <v>25</v>
      </c>
      <c r="W82" s="44" t="s">
        <v>25</v>
      </c>
      <c r="X82" s="44" t="s">
        <v>25</v>
      </c>
      <c r="Y82" s="44" t="s">
        <v>25</v>
      </c>
      <c r="Z82" s="44" t="s">
        <v>25</v>
      </c>
      <c r="AA82" s="44" t="s">
        <v>25</v>
      </c>
      <c r="AB82" s="44" t="s">
        <v>25</v>
      </c>
      <c r="AC82" s="44" t="s">
        <v>25</v>
      </c>
      <c r="AD82" s="44" t="s">
        <v>25</v>
      </c>
      <c r="AE82" s="44" t="s">
        <v>25</v>
      </c>
      <c r="AF82" s="44" t="s">
        <v>25</v>
      </c>
      <c r="AG82" s="44" t="s">
        <v>25</v>
      </c>
      <c r="AH82" s="44" t="s">
        <v>25</v>
      </c>
      <c r="AI82" s="44" t="s">
        <v>25</v>
      </c>
      <c r="AJ82" s="45" t="s">
        <v>25</v>
      </c>
      <c r="AK82" s="45" t="s">
        <v>25</v>
      </c>
      <c r="AL82" s="45" t="s">
        <v>25</v>
      </c>
      <c r="AM82" s="45" t="s">
        <v>25</v>
      </c>
      <c r="AN82" s="45" t="s">
        <v>25</v>
      </c>
    </row>
    <row r="83" spans="1:40" ht="47.25" x14ac:dyDescent="0.25">
      <c r="A83" s="23" t="s">
        <v>186</v>
      </c>
      <c r="B83" s="24" t="s">
        <v>187</v>
      </c>
      <c r="C83" s="23" t="s">
        <v>24</v>
      </c>
      <c r="D83" s="44" t="s">
        <v>25</v>
      </c>
      <c r="E83" s="45" t="s">
        <v>25</v>
      </c>
      <c r="F83" s="45" t="s">
        <v>25</v>
      </c>
      <c r="G83" s="45" t="s">
        <v>25</v>
      </c>
      <c r="H83" s="45" t="s">
        <v>25</v>
      </c>
      <c r="I83" s="45" t="s">
        <v>25</v>
      </c>
      <c r="J83" s="45" t="s">
        <v>25</v>
      </c>
      <c r="K83" s="45" t="s">
        <v>25</v>
      </c>
      <c r="L83" s="45" t="s">
        <v>25</v>
      </c>
      <c r="M83" s="45" t="s">
        <v>25</v>
      </c>
      <c r="N83" s="45" t="s">
        <v>25</v>
      </c>
      <c r="O83" s="45" t="s">
        <v>25</v>
      </c>
      <c r="P83" s="45" t="s">
        <v>25</v>
      </c>
      <c r="Q83" s="45" t="s">
        <v>25</v>
      </c>
      <c r="R83" s="45" t="s">
        <v>25</v>
      </c>
      <c r="S83" s="45" t="s">
        <v>25</v>
      </c>
      <c r="T83" s="45" t="s">
        <v>25</v>
      </c>
      <c r="U83" s="44" t="s">
        <v>25</v>
      </c>
      <c r="V83" s="44" t="s">
        <v>25</v>
      </c>
      <c r="W83" s="44" t="s">
        <v>25</v>
      </c>
      <c r="X83" s="44" t="s">
        <v>25</v>
      </c>
      <c r="Y83" s="44" t="s">
        <v>25</v>
      </c>
      <c r="Z83" s="44" t="s">
        <v>25</v>
      </c>
      <c r="AA83" s="44" t="s">
        <v>25</v>
      </c>
      <c r="AB83" s="44" t="s">
        <v>25</v>
      </c>
      <c r="AC83" s="44" t="s">
        <v>25</v>
      </c>
      <c r="AD83" s="44" t="s">
        <v>25</v>
      </c>
      <c r="AE83" s="44" t="s">
        <v>25</v>
      </c>
      <c r="AF83" s="44" t="s">
        <v>25</v>
      </c>
      <c r="AG83" s="44" t="s">
        <v>25</v>
      </c>
      <c r="AH83" s="44" t="s">
        <v>25</v>
      </c>
      <c r="AI83" s="44" t="s">
        <v>25</v>
      </c>
      <c r="AJ83" s="45" t="s">
        <v>25</v>
      </c>
      <c r="AK83" s="45" t="s">
        <v>25</v>
      </c>
      <c r="AL83" s="45" t="s">
        <v>25</v>
      </c>
      <c r="AM83" s="45" t="s">
        <v>25</v>
      </c>
      <c r="AN83" s="45" t="s">
        <v>25</v>
      </c>
    </row>
    <row r="84" spans="1:40" ht="47.25" x14ac:dyDescent="0.25">
      <c r="A84" s="23" t="s">
        <v>188</v>
      </c>
      <c r="B84" s="24" t="s">
        <v>189</v>
      </c>
      <c r="C84" s="23" t="s">
        <v>24</v>
      </c>
      <c r="D84" s="44" t="s">
        <v>25</v>
      </c>
      <c r="E84" s="45" t="s">
        <v>25</v>
      </c>
      <c r="F84" s="45" t="s">
        <v>25</v>
      </c>
      <c r="G84" s="45" t="s">
        <v>25</v>
      </c>
      <c r="H84" s="45" t="s">
        <v>25</v>
      </c>
      <c r="I84" s="45" t="s">
        <v>25</v>
      </c>
      <c r="J84" s="45" t="s">
        <v>25</v>
      </c>
      <c r="K84" s="45" t="s">
        <v>25</v>
      </c>
      <c r="L84" s="45" t="s">
        <v>25</v>
      </c>
      <c r="M84" s="45" t="s">
        <v>25</v>
      </c>
      <c r="N84" s="45" t="s">
        <v>25</v>
      </c>
      <c r="O84" s="45" t="s">
        <v>25</v>
      </c>
      <c r="P84" s="45" t="s">
        <v>25</v>
      </c>
      <c r="Q84" s="45" t="s">
        <v>25</v>
      </c>
      <c r="R84" s="45" t="s">
        <v>25</v>
      </c>
      <c r="S84" s="45" t="s">
        <v>25</v>
      </c>
      <c r="T84" s="45" t="s">
        <v>25</v>
      </c>
      <c r="U84" s="44" t="s">
        <v>25</v>
      </c>
      <c r="V84" s="44" t="s">
        <v>25</v>
      </c>
      <c r="W84" s="44" t="s">
        <v>25</v>
      </c>
      <c r="X84" s="44" t="s">
        <v>25</v>
      </c>
      <c r="Y84" s="44" t="s">
        <v>25</v>
      </c>
      <c r="Z84" s="44" t="s">
        <v>25</v>
      </c>
      <c r="AA84" s="44" t="s">
        <v>25</v>
      </c>
      <c r="AB84" s="44" t="s">
        <v>25</v>
      </c>
      <c r="AC84" s="44" t="s">
        <v>25</v>
      </c>
      <c r="AD84" s="44" t="s">
        <v>25</v>
      </c>
      <c r="AE84" s="44" t="s">
        <v>25</v>
      </c>
      <c r="AF84" s="44" t="s">
        <v>25</v>
      </c>
      <c r="AG84" s="44" t="s">
        <v>25</v>
      </c>
      <c r="AH84" s="44" t="s">
        <v>25</v>
      </c>
      <c r="AI84" s="44" t="s">
        <v>25</v>
      </c>
      <c r="AJ84" s="45" t="s">
        <v>25</v>
      </c>
      <c r="AK84" s="45" t="s">
        <v>25</v>
      </c>
      <c r="AL84" s="45" t="s">
        <v>25</v>
      </c>
      <c r="AM84" s="45" t="s">
        <v>25</v>
      </c>
      <c r="AN84" s="45" t="s">
        <v>25</v>
      </c>
    </row>
    <row r="85" spans="1:40" ht="47.25" x14ac:dyDescent="0.25">
      <c r="A85" s="23" t="s">
        <v>190</v>
      </c>
      <c r="B85" s="24" t="s">
        <v>191</v>
      </c>
      <c r="C85" s="23" t="s">
        <v>24</v>
      </c>
      <c r="D85" s="44" t="s">
        <v>25</v>
      </c>
      <c r="E85" s="45" t="s">
        <v>25</v>
      </c>
      <c r="F85" s="45" t="s">
        <v>25</v>
      </c>
      <c r="G85" s="45" t="s">
        <v>25</v>
      </c>
      <c r="H85" s="45" t="s">
        <v>25</v>
      </c>
      <c r="I85" s="45" t="s">
        <v>25</v>
      </c>
      <c r="J85" s="45" t="s">
        <v>25</v>
      </c>
      <c r="K85" s="45" t="s">
        <v>25</v>
      </c>
      <c r="L85" s="45" t="s">
        <v>25</v>
      </c>
      <c r="M85" s="45" t="s">
        <v>25</v>
      </c>
      <c r="N85" s="45" t="s">
        <v>25</v>
      </c>
      <c r="O85" s="45" t="s">
        <v>25</v>
      </c>
      <c r="P85" s="45" t="s">
        <v>25</v>
      </c>
      <c r="Q85" s="45" t="s">
        <v>25</v>
      </c>
      <c r="R85" s="45" t="s">
        <v>25</v>
      </c>
      <c r="S85" s="45" t="s">
        <v>25</v>
      </c>
      <c r="T85" s="45" t="s">
        <v>25</v>
      </c>
      <c r="U85" s="44" t="s">
        <v>25</v>
      </c>
      <c r="V85" s="44" t="s">
        <v>25</v>
      </c>
      <c r="W85" s="44" t="s">
        <v>25</v>
      </c>
      <c r="X85" s="44" t="s">
        <v>25</v>
      </c>
      <c r="Y85" s="44" t="s">
        <v>25</v>
      </c>
      <c r="Z85" s="44" t="s">
        <v>25</v>
      </c>
      <c r="AA85" s="44" t="s">
        <v>25</v>
      </c>
      <c r="AB85" s="44" t="s">
        <v>25</v>
      </c>
      <c r="AC85" s="44" t="s">
        <v>25</v>
      </c>
      <c r="AD85" s="44" t="s">
        <v>25</v>
      </c>
      <c r="AE85" s="44" t="s">
        <v>25</v>
      </c>
      <c r="AF85" s="44" t="s">
        <v>25</v>
      </c>
      <c r="AG85" s="44" t="s">
        <v>25</v>
      </c>
      <c r="AH85" s="44" t="s">
        <v>25</v>
      </c>
      <c r="AI85" s="44" t="s">
        <v>25</v>
      </c>
      <c r="AJ85" s="45" t="s">
        <v>25</v>
      </c>
      <c r="AK85" s="45" t="s">
        <v>25</v>
      </c>
      <c r="AL85" s="45" t="s">
        <v>25</v>
      </c>
      <c r="AM85" s="45" t="s">
        <v>25</v>
      </c>
      <c r="AN85" s="45" t="s">
        <v>25</v>
      </c>
    </row>
    <row r="86" spans="1:40" ht="31.5" x14ac:dyDescent="0.25">
      <c r="A86" s="23" t="s">
        <v>192</v>
      </c>
      <c r="B86" s="24" t="s">
        <v>193</v>
      </c>
      <c r="C86" s="23" t="s">
        <v>24</v>
      </c>
      <c r="D86" s="44" t="s">
        <v>25</v>
      </c>
      <c r="E86" s="45" t="s">
        <v>25</v>
      </c>
      <c r="F86" s="45" t="s">
        <v>25</v>
      </c>
      <c r="G86" s="45" t="s">
        <v>25</v>
      </c>
      <c r="H86" s="45" t="s">
        <v>25</v>
      </c>
      <c r="I86" s="45" t="s">
        <v>25</v>
      </c>
      <c r="J86" s="45" t="s">
        <v>25</v>
      </c>
      <c r="K86" s="45" t="s">
        <v>25</v>
      </c>
      <c r="L86" s="45" t="s">
        <v>25</v>
      </c>
      <c r="M86" s="45" t="s">
        <v>25</v>
      </c>
      <c r="N86" s="45" t="s">
        <v>25</v>
      </c>
      <c r="O86" s="45" t="s">
        <v>25</v>
      </c>
      <c r="P86" s="45" t="s">
        <v>25</v>
      </c>
      <c r="Q86" s="45" t="s">
        <v>25</v>
      </c>
      <c r="R86" s="45" t="s">
        <v>25</v>
      </c>
      <c r="S86" s="45" t="s">
        <v>25</v>
      </c>
      <c r="T86" s="45" t="s">
        <v>25</v>
      </c>
      <c r="U86" s="44" t="s">
        <v>25</v>
      </c>
      <c r="V86" s="44" t="s">
        <v>25</v>
      </c>
      <c r="W86" s="44" t="s">
        <v>25</v>
      </c>
      <c r="X86" s="44" t="s">
        <v>25</v>
      </c>
      <c r="Y86" s="44" t="s">
        <v>25</v>
      </c>
      <c r="Z86" s="44" t="s">
        <v>25</v>
      </c>
      <c r="AA86" s="44" t="s">
        <v>25</v>
      </c>
      <c r="AB86" s="44" t="s">
        <v>25</v>
      </c>
      <c r="AC86" s="44" t="s">
        <v>25</v>
      </c>
      <c r="AD86" s="44" t="s">
        <v>25</v>
      </c>
      <c r="AE86" s="44" t="s">
        <v>25</v>
      </c>
      <c r="AF86" s="44" t="s">
        <v>25</v>
      </c>
      <c r="AG86" s="44" t="s">
        <v>25</v>
      </c>
      <c r="AH86" s="44" t="s">
        <v>25</v>
      </c>
      <c r="AI86" s="44" t="s">
        <v>25</v>
      </c>
      <c r="AJ86" s="45" t="s">
        <v>25</v>
      </c>
      <c r="AK86" s="45" t="s">
        <v>25</v>
      </c>
      <c r="AL86" s="45" t="s">
        <v>25</v>
      </c>
      <c r="AM86" s="45" t="s">
        <v>25</v>
      </c>
      <c r="AN86" s="45" t="s">
        <v>25</v>
      </c>
    </row>
    <row r="87" spans="1:40" ht="47.25" x14ac:dyDescent="0.25">
      <c r="A87" s="23" t="s">
        <v>194</v>
      </c>
      <c r="B87" s="24" t="s">
        <v>195</v>
      </c>
      <c r="C87" s="23" t="s">
        <v>24</v>
      </c>
      <c r="D87" s="44" t="s">
        <v>25</v>
      </c>
      <c r="E87" s="45" t="s">
        <v>25</v>
      </c>
      <c r="F87" s="45" t="s">
        <v>25</v>
      </c>
      <c r="G87" s="45" t="s">
        <v>25</v>
      </c>
      <c r="H87" s="45" t="s">
        <v>25</v>
      </c>
      <c r="I87" s="45" t="s">
        <v>25</v>
      </c>
      <c r="J87" s="45" t="s">
        <v>25</v>
      </c>
      <c r="K87" s="45" t="s">
        <v>25</v>
      </c>
      <c r="L87" s="45" t="s">
        <v>25</v>
      </c>
      <c r="M87" s="45" t="s">
        <v>25</v>
      </c>
      <c r="N87" s="45" t="s">
        <v>25</v>
      </c>
      <c r="O87" s="45" t="s">
        <v>25</v>
      </c>
      <c r="P87" s="45" t="s">
        <v>25</v>
      </c>
      <c r="Q87" s="45" t="s">
        <v>25</v>
      </c>
      <c r="R87" s="45" t="s">
        <v>25</v>
      </c>
      <c r="S87" s="45" t="s">
        <v>25</v>
      </c>
      <c r="T87" s="45" t="s">
        <v>25</v>
      </c>
      <c r="U87" s="44" t="s">
        <v>25</v>
      </c>
      <c r="V87" s="44" t="s">
        <v>25</v>
      </c>
      <c r="W87" s="44" t="s">
        <v>25</v>
      </c>
      <c r="X87" s="44" t="s">
        <v>25</v>
      </c>
      <c r="Y87" s="44" t="s">
        <v>25</v>
      </c>
      <c r="Z87" s="44" t="s">
        <v>25</v>
      </c>
      <c r="AA87" s="44" t="s">
        <v>25</v>
      </c>
      <c r="AB87" s="44" t="s">
        <v>25</v>
      </c>
      <c r="AC87" s="44" t="s">
        <v>25</v>
      </c>
      <c r="AD87" s="44" t="s">
        <v>25</v>
      </c>
      <c r="AE87" s="44" t="s">
        <v>25</v>
      </c>
      <c r="AF87" s="44" t="s">
        <v>25</v>
      </c>
      <c r="AG87" s="44" t="s">
        <v>25</v>
      </c>
      <c r="AH87" s="44" t="s">
        <v>25</v>
      </c>
      <c r="AI87" s="44" t="s">
        <v>25</v>
      </c>
      <c r="AJ87" s="45" t="s">
        <v>25</v>
      </c>
      <c r="AK87" s="45" t="s">
        <v>25</v>
      </c>
      <c r="AL87" s="45" t="s">
        <v>25</v>
      </c>
      <c r="AM87" s="45" t="s">
        <v>25</v>
      </c>
      <c r="AN87" s="45" t="s">
        <v>25</v>
      </c>
    </row>
    <row r="88" spans="1:40" ht="63" x14ac:dyDescent="0.25">
      <c r="A88" s="23" t="s">
        <v>196</v>
      </c>
      <c r="B88" s="24" t="s">
        <v>197</v>
      </c>
      <c r="C88" s="23" t="s">
        <v>24</v>
      </c>
      <c r="D88" s="44" t="s">
        <v>25</v>
      </c>
      <c r="E88" s="45" t="s">
        <v>25</v>
      </c>
      <c r="F88" s="45" t="s">
        <v>25</v>
      </c>
      <c r="G88" s="45" t="s">
        <v>25</v>
      </c>
      <c r="H88" s="45" t="s">
        <v>25</v>
      </c>
      <c r="I88" s="45" t="s">
        <v>25</v>
      </c>
      <c r="J88" s="45" t="s">
        <v>25</v>
      </c>
      <c r="K88" s="45" t="s">
        <v>25</v>
      </c>
      <c r="L88" s="45" t="s">
        <v>25</v>
      </c>
      <c r="M88" s="45" t="s">
        <v>25</v>
      </c>
      <c r="N88" s="45" t="s">
        <v>25</v>
      </c>
      <c r="O88" s="45" t="s">
        <v>25</v>
      </c>
      <c r="P88" s="45" t="s">
        <v>25</v>
      </c>
      <c r="Q88" s="45" t="s">
        <v>25</v>
      </c>
      <c r="R88" s="45" t="s">
        <v>25</v>
      </c>
      <c r="S88" s="45" t="s">
        <v>25</v>
      </c>
      <c r="T88" s="45" t="s">
        <v>25</v>
      </c>
      <c r="U88" s="44" t="s">
        <v>25</v>
      </c>
      <c r="V88" s="44" t="s">
        <v>25</v>
      </c>
      <c r="W88" s="44" t="s">
        <v>25</v>
      </c>
      <c r="X88" s="44" t="s">
        <v>25</v>
      </c>
      <c r="Y88" s="44" t="s">
        <v>25</v>
      </c>
      <c r="Z88" s="44" t="s">
        <v>25</v>
      </c>
      <c r="AA88" s="44" t="s">
        <v>25</v>
      </c>
      <c r="AB88" s="44" t="s">
        <v>25</v>
      </c>
      <c r="AC88" s="44" t="s">
        <v>25</v>
      </c>
      <c r="AD88" s="44" t="s">
        <v>25</v>
      </c>
      <c r="AE88" s="44" t="s">
        <v>25</v>
      </c>
      <c r="AF88" s="44" t="s">
        <v>25</v>
      </c>
      <c r="AG88" s="44" t="s">
        <v>25</v>
      </c>
      <c r="AH88" s="44" t="s">
        <v>25</v>
      </c>
      <c r="AI88" s="44" t="s">
        <v>25</v>
      </c>
      <c r="AJ88" s="45" t="s">
        <v>25</v>
      </c>
      <c r="AK88" s="45" t="s">
        <v>25</v>
      </c>
      <c r="AL88" s="45" t="s">
        <v>25</v>
      </c>
      <c r="AM88" s="45" t="s">
        <v>25</v>
      </c>
      <c r="AN88" s="45" t="s">
        <v>25</v>
      </c>
    </row>
    <row r="89" spans="1:40" ht="63" x14ac:dyDescent="0.25">
      <c r="A89" s="23" t="s">
        <v>198</v>
      </c>
      <c r="B89" s="24" t="s">
        <v>199</v>
      </c>
      <c r="C89" s="23" t="s">
        <v>24</v>
      </c>
      <c r="D89" s="44" t="s">
        <v>25</v>
      </c>
      <c r="E89" s="45" t="s">
        <v>25</v>
      </c>
      <c r="F89" s="45" t="s">
        <v>25</v>
      </c>
      <c r="G89" s="45" t="s">
        <v>25</v>
      </c>
      <c r="H89" s="45" t="s">
        <v>25</v>
      </c>
      <c r="I89" s="45" t="s">
        <v>25</v>
      </c>
      <c r="J89" s="45" t="s">
        <v>25</v>
      </c>
      <c r="K89" s="45" t="s">
        <v>25</v>
      </c>
      <c r="L89" s="45" t="s">
        <v>25</v>
      </c>
      <c r="M89" s="45" t="s">
        <v>25</v>
      </c>
      <c r="N89" s="45" t="s">
        <v>25</v>
      </c>
      <c r="O89" s="45" t="s">
        <v>25</v>
      </c>
      <c r="P89" s="45" t="s">
        <v>25</v>
      </c>
      <c r="Q89" s="45" t="s">
        <v>25</v>
      </c>
      <c r="R89" s="45" t="s">
        <v>25</v>
      </c>
      <c r="S89" s="45" t="s">
        <v>25</v>
      </c>
      <c r="T89" s="45" t="s">
        <v>25</v>
      </c>
      <c r="U89" s="44" t="s">
        <v>25</v>
      </c>
      <c r="V89" s="44" t="s">
        <v>25</v>
      </c>
      <c r="W89" s="44" t="s">
        <v>25</v>
      </c>
      <c r="X89" s="44" t="s">
        <v>25</v>
      </c>
      <c r="Y89" s="44" t="s">
        <v>25</v>
      </c>
      <c r="Z89" s="44" t="s">
        <v>25</v>
      </c>
      <c r="AA89" s="44" t="s">
        <v>25</v>
      </c>
      <c r="AB89" s="44" t="s">
        <v>25</v>
      </c>
      <c r="AC89" s="44" t="s">
        <v>25</v>
      </c>
      <c r="AD89" s="44" t="s">
        <v>25</v>
      </c>
      <c r="AE89" s="44" t="s">
        <v>25</v>
      </c>
      <c r="AF89" s="44" t="s">
        <v>25</v>
      </c>
      <c r="AG89" s="44" t="s">
        <v>25</v>
      </c>
      <c r="AH89" s="44" t="s">
        <v>25</v>
      </c>
      <c r="AI89" s="44" t="s">
        <v>25</v>
      </c>
      <c r="AJ89" s="45" t="s">
        <v>25</v>
      </c>
      <c r="AK89" s="45" t="s">
        <v>25</v>
      </c>
      <c r="AL89" s="45" t="s">
        <v>25</v>
      </c>
      <c r="AM89" s="45" t="s">
        <v>25</v>
      </c>
      <c r="AN89" s="45" t="s">
        <v>25</v>
      </c>
    </row>
    <row r="90" spans="1:40" ht="47.25" x14ac:dyDescent="0.25">
      <c r="A90" s="23" t="s">
        <v>200</v>
      </c>
      <c r="B90" s="24" t="s">
        <v>201</v>
      </c>
      <c r="C90" s="23" t="s">
        <v>24</v>
      </c>
      <c r="D90" s="44" t="s">
        <v>25</v>
      </c>
      <c r="E90" s="45" t="s">
        <v>25</v>
      </c>
      <c r="F90" s="45" t="s">
        <v>25</v>
      </c>
      <c r="G90" s="45" t="s">
        <v>25</v>
      </c>
      <c r="H90" s="45" t="s">
        <v>25</v>
      </c>
      <c r="I90" s="45" t="s">
        <v>25</v>
      </c>
      <c r="J90" s="45" t="s">
        <v>25</v>
      </c>
      <c r="K90" s="45" t="s">
        <v>25</v>
      </c>
      <c r="L90" s="45" t="s">
        <v>25</v>
      </c>
      <c r="M90" s="45" t="s">
        <v>25</v>
      </c>
      <c r="N90" s="45" t="s">
        <v>25</v>
      </c>
      <c r="O90" s="45" t="s">
        <v>25</v>
      </c>
      <c r="P90" s="45" t="s">
        <v>25</v>
      </c>
      <c r="Q90" s="45" t="s">
        <v>25</v>
      </c>
      <c r="R90" s="45" t="s">
        <v>25</v>
      </c>
      <c r="S90" s="45" t="s">
        <v>25</v>
      </c>
      <c r="T90" s="45" t="s">
        <v>25</v>
      </c>
      <c r="U90" s="44" t="s">
        <v>25</v>
      </c>
      <c r="V90" s="44" t="s">
        <v>25</v>
      </c>
      <c r="W90" s="44" t="s">
        <v>25</v>
      </c>
      <c r="X90" s="44" t="s">
        <v>25</v>
      </c>
      <c r="Y90" s="44" t="s">
        <v>25</v>
      </c>
      <c r="Z90" s="44" t="s">
        <v>25</v>
      </c>
      <c r="AA90" s="44" t="s">
        <v>25</v>
      </c>
      <c r="AB90" s="44" t="s">
        <v>25</v>
      </c>
      <c r="AC90" s="44" t="s">
        <v>25</v>
      </c>
      <c r="AD90" s="44" t="s">
        <v>25</v>
      </c>
      <c r="AE90" s="44" t="s">
        <v>25</v>
      </c>
      <c r="AF90" s="44" t="s">
        <v>25</v>
      </c>
      <c r="AG90" s="44" t="s">
        <v>25</v>
      </c>
      <c r="AH90" s="44" t="s">
        <v>25</v>
      </c>
      <c r="AI90" s="44" t="s">
        <v>25</v>
      </c>
      <c r="AJ90" s="45" t="s">
        <v>25</v>
      </c>
      <c r="AK90" s="45" t="s">
        <v>25</v>
      </c>
      <c r="AL90" s="45" t="s">
        <v>25</v>
      </c>
      <c r="AM90" s="45" t="s">
        <v>25</v>
      </c>
      <c r="AN90" s="45" t="s">
        <v>25</v>
      </c>
    </row>
    <row r="91" spans="1:40" ht="63" x14ac:dyDescent="0.25">
      <c r="A91" s="23" t="s">
        <v>202</v>
      </c>
      <c r="B91" s="24" t="s">
        <v>203</v>
      </c>
      <c r="C91" s="23" t="s">
        <v>24</v>
      </c>
      <c r="D91" s="44" t="s">
        <v>25</v>
      </c>
      <c r="E91" s="45" t="s">
        <v>25</v>
      </c>
      <c r="F91" s="45" t="s">
        <v>25</v>
      </c>
      <c r="G91" s="45" t="s">
        <v>25</v>
      </c>
      <c r="H91" s="45" t="s">
        <v>25</v>
      </c>
      <c r="I91" s="45" t="s">
        <v>25</v>
      </c>
      <c r="J91" s="45" t="s">
        <v>25</v>
      </c>
      <c r="K91" s="45" t="s">
        <v>25</v>
      </c>
      <c r="L91" s="45" t="s">
        <v>25</v>
      </c>
      <c r="M91" s="45" t="s">
        <v>25</v>
      </c>
      <c r="N91" s="45" t="s">
        <v>25</v>
      </c>
      <c r="O91" s="45" t="s">
        <v>25</v>
      </c>
      <c r="P91" s="45" t="s">
        <v>25</v>
      </c>
      <c r="Q91" s="45" t="s">
        <v>25</v>
      </c>
      <c r="R91" s="45" t="s">
        <v>25</v>
      </c>
      <c r="S91" s="45" t="s">
        <v>25</v>
      </c>
      <c r="T91" s="45" t="s">
        <v>25</v>
      </c>
      <c r="U91" s="44" t="s">
        <v>25</v>
      </c>
      <c r="V91" s="44" t="s">
        <v>25</v>
      </c>
      <c r="W91" s="44" t="s">
        <v>25</v>
      </c>
      <c r="X91" s="44" t="s">
        <v>25</v>
      </c>
      <c r="Y91" s="44" t="s">
        <v>25</v>
      </c>
      <c r="Z91" s="44" t="s">
        <v>25</v>
      </c>
      <c r="AA91" s="44" t="s">
        <v>25</v>
      </c>
      <c r="AB91" s="44" t="s">
        <v>25</v>
      </c>
      <c r="AC91" s="44" t="s">
        <v>25</v>
      </c>
      <c r="AD91" s="44" t="s">
        <v>25</v>
      </c>
      <c r="AE91" s="44" t="s">
        <v>25</v>
      </c>
      <c r="AF91" s="44" t="s">
        <v>25</v>
      </c>
      <c r="AG91" s="44" t="s">
        <v>25</v>
      </c>
      <c r="AH91" s="44" t="s">
        <v>25</v>
      </c>
      <c r="AI91" s="44" t="s">
        <v>25</v>
      </c>
      <c r="AJ91" s="45" t="s">
        <v>25</v>
      </c>
      <c r="AK91" s="45" t="s">
        <v>25</v>
      </c>
      <c r="AL91" s="45" t="s">
        <v>25</v>
      </c>
      <c r="AM91" s="45" t="s">
        <v>25</v>
      </c>
      <c r="AN91" s="45" t="s">
        <v>25</v>
      </c>
    </row>
    <row r="92" spans="1:40" ht="63" x14ac:dyDescent="0.25">
      <c r="A92" s="23" t="s">
        <v>204</v>
      </c>
      <c r="B92" s="24" t="s">
        <v>205</v>
      </c>
      <c r="C92" s="23" t="s">
        <v>24</v>
      </c>
      <c r="D92" s="44" t="s">
        <v>25</v>
      </c>
      <c r="E92" s="45" t="s">
        <v>25</v>
      </c>
      <c r="F92" s="45" t="s">
        <v>25</v>
      </c>
      <c r="G92" s="45" t="s">
        <v>25</v>
      </c>
      <c r="H92" s="45" t="s">
        <v>25</v>
      </c>
      <c r="I92" s="45" t="s">
        <v>25</v>
      </c>
      <c r="J92" s="45" t="s">
        <v>25</v>
      </c>
      <c r="K92" s="45" t="s">
        <v>25</v>
      </c>
      <c r="L92" s="45" t="s">
        <v>25</v>
      </c>
      <c r="M92" s="45" t="s">
        <v>25</v>
      </c>
      <c r="N92" s="45" t="s">
        <v>25</v>
      </c>
      <c r="O92" s="45" t="s">
        <v>25</v>
      </c>
      <c r="P92" s="45" t="s">
        <v>25</v>
      </c>
      <c r="Q92" s="45" t="s">
        <v>25</v>
      </c>
      <c r="R92" s="45" t="s">
        <v>25</v>
      </c>
      <c r="S92" s="45" t="s">
        <v>25</v>
      </c>
      <c r="T92" s="45" t="s">
        <v>25</v>
      </c>
      <c r="U92" s="44" t="s">
        <v>25</v>
      </c>
      <c r="V92" s="44" t="s">
        <v>25</v>
      </c>
      <c r="W92" s="44" t="s">
        <v>25</v>
      </c>
      <c r="X92" s="44" t="s">
        <v>25</v>
      </c>
      <c r="Y92" s="44" t="s">
        <v>25</v>
      </c>
      <c r="Z92" s="44" t="s">
        <v>25</v>
      </c>
      <c r="AA92" s="44" t="s">
        <v>25</v>
      </c>
      <c r="AB92" s="44" t="s">
        <v>25</v>
      </c>
      <c r="AC92" s="44" t="s">
        <v>25</v>
      </c>
      <c r="AD92" s="44" t="s">
        <v>25</v>
      </c>
      <c r="AE92" s="44" t="s">
        <v>25</v>
      </c>
      <c r="AF92" s="44" t="s">
        <v>25</v>
      </c>
      <c r="AG92" s="44" t="s">
        <v>25</v>
      </c>
      <c r="AH92" s="44" t="s">
        <v>25</v>
      </c>
      <c r="AI92" s="44" t="s">
        <v>25</v>
      </c>
      <c r="AJ92" s="45" t="s">
        <v>25</v>
      </c>
      <c r="AK92" s="45" t="s">
        <v>25</v>
      </c>
      <c r="AL92" s="45" t="s">
        <v>25</v>
      </c>
      <c r="AM92" s="45" t="s">
        <v>25</v>
      </c>
      <c r="AN92" s="45" t="s">
        <v>25</v>
      </c>
    </row>
    <row r="93" spans="1:40" ht="31.5" x14ac:dyDescent="0.25">
      <c r="A93" s="23" t="s">
        <v>206</v>
      </c>
      <c r="B93" s="24" t="s">
        <v>207</v>
      </c>
      <c r="C93" s="23" t="s">
        <v>24</v>
      </c>
      <c r="D93" s="44" t="s">
        <v>25</v>
      </c>
      <c r="E93" s="45" t="s">
        <v>25</v>
      </c>
      <c r="F93" s="45" t="s">
        <v>25</v>
      </c>
      <c r="G93" s="45" t="s">
        <v>25</v>
      </c>
      <c r="H93" s="45" t="s">
        <v>25</v>
      </c>
      <c r="I93" s="45" t="s">
        <v>25</v>
      </c>
      <c r="J93" s="45" t="s">
        <v>25</v>
      </c>
      <c r="K93" s="45" t="s">
        <v>25</v>
      </c>
      <c r="L93" s="45" t="s">
        <v>25</v>
      </c>
      <c r="M93" s="45" t="s">
        <v>25</v>
      </c>
      <c r="N93" s="45" t="s">
        <v>25</v>
      </c>
      <c r="O93" s="45" t="s">
        <v>25</v>
      </c>
      <c r="P93" s="45" t="s">
        <v>25</v>
      </c>
      <c r="Q93" s="45" t="s">
        <v>25</v>
      </c>
      <c r="R93" s="45" t="s">
        <v>25</v>
      </c>
      <c r="S93" s="45" t="s">
        <v>25</v>
      </c>
      <c r="T93" s="45" t="s">
        <v>25</v>
      </c>
      <c r="U93" s="44" t="s">
        <v>25</v>
      </c>
      <c r="V93" s="44" t="s">
        <v>25</v>
      </c>
      <c r="W93" s="44" t="s">
        <v>25</v>
      </c>
      <c r="X93" s="44" t="s">
        <v>25</v>
      </c>
      <c r="Y93" s="44" t="s">
        <v>25</v>
      </c>
      <c r="Z93" s="44" t="s">
        <v>25</v>
      </c>
      <c r="AA93" s="44" t="s">
        <v>25</v>
      </c>
      <c r="AB93" s="44" t="s">
        <v>25</v>
      </c>
      <c r="AC93" s="44" t="s">
        <v>25</v>
      </c>
      <c r="AD93" s="44" t="s">
        <v>25</v>
      </c>
      <c r="AE93" s="44" t="s">
        <v>25</v>
      </c>
      <c r="AF93" s="44" t="s">
        <v>25</v>
      </c>
      <c r="AG93" s="44" t="s">
        <v>25</v>
      </c>
      <c r="AH93" s="44" t="s">
        <v>25</v>
      </c>
      <c r="AI93" s="44" t="s">
        <v>25</v>
      </c>
      <c r="AJ93" s="45" t="s">
        <v>25</v>
      </c>
      <c r="AK93" s="45" t="s">
        <v>25</v>
      </c>
      <c r="AL93" s="45" t="s">
        <v>25</v>
      </c>
      <c r="AM93" s="45" t="s">
        <v>25</v>
      </c>
      <c r="AN93" s="45" t="s">
        <v>25</v>
      </c>
    </row>
    <row r="94" spans="1:40" ht="47.25" x14ac:dyDescent="0.25">
      <c r="A94" s="23" t="s">
        <v>208</v>
      </c>
      <c r="B94" s="24" t="s">
        <v>209</v>
      </c>
      <c r="C94" s="23" t="s">
        <v>24</v>
      </c>
      <c r="D94" s="44" t="s">
        <v>25</v>
      </c>
      <c r="E94" s="45" t="s">
        <v>25</v>
      </c>
      <c r="F94" s="45" t="s">
        <v>25</v>
      </c>
      <c r="G94" s="45" t="s">
        <v>25</v>
      </c>
      <c r="H94" s="45" t="s">
        <v>25</v>
      </c>
      <c r="I94" s="45" t="s">
        <v>25</v>
      </c>
      <c r="J94" s="45" t="s">
        <v>25</v>
      </c>
      <c r="K94" s="45" t="s">
        <v>25</v>
      </c>
      <c r="L94" s="45" t="s">
        <v>25</v>
      </c>
      <c r="M94" s="45" t="s">
        <v>25</v>
      </c>
      <c r="N94" s="45" t="s">
        <v>25</v>
      </c>
      <c r="O94" s="45" t="s">
        <v>25</v>
      </c>
      <c r="P94" s="45" t="s">
        <v>25</v>
      </c>
      <c r="Q94" s="45" t="s">
        <v>25</v>
      </c>
      <c r="R94" s="45" t="s">
        <v>25</v>
      </c>
      <c r="S94" s="45" t="s">
        <v>25</v>
      </c>
      <c r="T94" s="45" t="s">
        <v>25</v>
      </c>
      <c r="U94" s="44" t="s">
        <v>25</v>
      </c>
      <c r="V94" s="44" t="s">
        <v>25</v>
      </c>
      <c r="W94" s="44" t="s">
        <v>25</v>
      </c>
      <c r="X94" s="44" t="s">
        <v>25</v>
      </c>
      <c r="Y94" s="44" t="s">
        <v>25</v>
      </c>
      <c r="Z94" s="44" t="s">
        <v>25</v>
      </c>
      <c r="AA94" s="44" t="s">
        <v>25</v>
      </c>
      <c r="AB94" s="44" t="s">
        <v>25</v>
      </c>
      <c r="AC94" s="44" t="s">
        <v>25</v>
      </c>
      <c r="AD94" s="44" t="s">
        <v>25</v>
      </c>
      <c r="AE94" s="44" t="s">
        <v>25</v>
      </c>
      <c r="AF94" s="44" t="s">
        <v>25</v>
      </c>
      <c r="AG94" s="44" t="s">
        <v>25</v>
      </c>
      <c r="AH94" s="44" t="s">
        <v>25</v>
      </c>
      <c r="AI94" s="44" t="s">
        <v>25</v>
      </c>
      <c r="AJ94" s="45" t="s">
        <v>25</v>
      </c>
      <c r="AK94" s="45" t="s">
        <v>25</v>
      </c>
      <c r="AL94" s="45" t="s">
        <v>25</v>
      </c>
      <c r="AM94" s="45" t="s">
        <v>25</v>
      </c>
      <c r="AN94" s="45" t="s">
        <v>25</v>
      </c>
    </row>
    <row r="95" spans="1:40" ht="63" x14ac:dyDescent="0.25">
      <c r="A95" s="23" t="s">
        <v>210</v>
      </c>
      <c r="B95" s="24" t="s">
        <v>211</v>
      </c>
      <c r="C95" s="23" t="s">
        <v>24</v>
      </c>
      <c r="D95" s="44" t="s">
        <v>25</v>
      </c>
      <c r="E95" s="45" t="s">
        <v>25</v>
      </c>
      <c r="F95" s="45" t="s">
        <v>25</v>
      </c>
      <c r="G95" s="45">
        <v>0</v>
      </c>
      <c r="H95" s="45" t="s">
        <v>25</v>
      </c>
      <c r="I95" s="45">
        <v>0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v>0</v>
      </c>
      <c r="U95" s="44">
        <v>0</v>
      </c>
      <c r="V95" s="44">
        <v>0</v>
      </c>
      <c r="W95" s="44">
        <v>0</v>
      </c>
      <c r="X95" s="44">
        <v>0</v>
      </c>
      <c r="Y95" s="44">
        <v>0</v>
      </c>
      <c r="Z95" s="44">
        <v>0</v>
      </c>
      <c r="AA95" s="44">
        <v>0</v>
      </c>
      <c r="AB95" s="44">
        <v>0</v>
      </c>
      <c r="AC95" s="44" t="s">
        <v>25</v>
      </c>
      <c r="AD95" s="44" t="s">
        <v>25</v>
      </c>
      <c r="AE95" s="44">
        <v>0</v>
      </c>
      <c r="AF95" s="44">
        <v>0</v>
      </c>
      <c r="AG95" s="44">
        <v>0</v>
      </c>
      <c r="AH95" s="44">
        <v>0</v>
      </c>
      <c r="AI95" s="44">
        <v>0</v>
      </c>
      <c r="AJ95" s="45">
        <v>0</v>
      </c>
      <c r="AK95" s="45">
        <v>0</v>
      </c>
      <c r="AL95" s="45">
        <v>0</v>
      </c>
      <c r="AM95" s="45">
        <v>0</v>
      </c>
      <c r="AN95" s="45">
        <v>0</v>
      </c>
    </row>
    <row r="96" spans="1:40" ht="63" x14ac:dyDescent="0.25">
      <c r="A96" s="23" t="s">
        <v>212</v>
      </c>
      <c r="B96" s="24" t="s">
        <v>213</v>
      </c>
      <c r="C96" s="23" t="s">
        <v>24</v>
      </c>
      <c r="D96" s="44" t="s">
        <v>25</v>
      </c>
      <c r="E96" s="45" t="s">
        <v>25</v>
      </c>
      <c r="F96" s="45" t="s">
        <v>25</v>
      </c>
      <c r="G96" s="45" t="s">
        <v>25</v>
      </c>
      <c r="H96" s="45" t="s">
        <v>25</v>
      </c>
      <c r="I96" s="45" t="s">
        <v>25</v>
      </c>
      <c r="J96" s="45" t="s">
        <v>25</v>
      </c>
      <c r="K96" s="45" t="s">
        <v>25</v>
      </c>
      <c r="L96" s="45" t="s">
        <v>25</v>
      </c>
      <c r="M96" s="45" t="s">
        <v>25</v>
      </c>
      <c r="N96" s="45" t="s">
        <v>25</v>
      </c>
      <c r="O96" s="45" t="s">
        <v>25</v>
      </c>
      <c r="P96" s="45" t="s">
        <v>25</v>
      </c>
      <c r="Q96" s="45" t="s">
        <v>25</v>
      </c>
      <c r="R96" s="45" t="s">
        <v>25</v>
      </c>
      <c r="S96" s="45" t="s">
        <v>25</v>
      </c>
      <c r="T96" s="45" t="s">
        <v>25</v>
      </c>
      <c r="U96" s="44" t="s">
        <v>25</v>
      </c>
      <c r="V96" s="44" t="s">
        <v>25</v>
      </c>
      <c r="W96" s="44" t="s">
        <v>25</v>
      </c>
      <c r="X96" s="44" t="s">
        <v>25</v>
      </c>
      <c r="Y96" s="44" t="s">
        <v>25</v>
      </c>
      <c r="Z96" s="44" t="s">
        <v>25</v>
      </c>
      <c r="AA96" s="44" t="s">
        <v>25</v>
      </c>
      <c r="AB96" s="44" t="s">
        <v>25</v>
      </c>
      <c r="AC96" s="44" t="s">
        <v>25</v>
      </c>
      <c r="AD96" s="44" t="s">
        <v>25</v>
      </c>
      <c r="AE96" s="44" t="s">
        <v>25</v>
      </c>
      <c r="AF96" s="44" t="s">
        <v>25</v>
      </c>
      <c r="AG96" s="44" t="s">
        <v>25</v>
      </c>
      <c r="AH96" s="44" t="s">
        <v>25</v>
      </c>
      <c r="AI96" s="44" t="s">
        <v>25</v>
      </c>
      <c r="AJ96" s="45" t="s">
        <v>25</v>
      </c>
      <c r="AK96" s="45" t="s">
        <v>25</v>
      </c>
      <c r="AL96" s="45" t="s">
        <v>25</v>
      </c>
      <c r="AM96" s="45" t="s">
        <v>25</v>
      </c>
      <c r="AN96" s="45" t="s">
        <v>25</v>
      </c>
    </row>
    <row r="97" spans="1:44" ht="63" x14ac:dyDescent="0.25">
      <c r="A97" s="23" t="s">
        <v>214</v>
      </c>
      <c r="B97" s="24" t="s">
        <v>215</v>
      </c>
      <c r="C97" s="23" t="s">
        <v>24</v>
      </c>
      <c r="D97" s="44" t="s">
        <v>25</v>
      </c>
      <c r="E97" s="45" t="s">
        <v>25</v>
      </c>
      <c r="F97" s="45" t="s">
        <v>25</v>
      </c>
      <c r="G97" s="45">
        <v>0</v>
      </c>
      <c r="H97" s="45" t="s">
        <v>25</v>
      </c>
      <c r="I97" s="45">
        <v>0</v>
      </c>
      <c r="J97" s="45">
        <v>0</v>
      </c>
      <c r="K97" s="45">
        <v>0</v>
      </c>
      <c r="L97" s="45" t="s">
        <v>25</v>
      </c>
      <c r="M97" s="45" t="s">
        <v>25</v>
      </c>
      <c r="N97" s="45" t="s">
        <v>25</v>
      </c>
      <c r="O97" s="45" t="s">
        <v>25</v>
      </c>
      <c r="P97" s="45" t="s">
        <v>25</v>
      </c>
      <c r="Q97" s="45" t="s">
        <v>25</v>
      </c>
      <c r="R97" s="45" t="s">
        <v>25</v>
      </c>
      <c r="S97" s="45" t="s">
        <v>25</v>
      </c>
      <c r="T97" s="45" t="s">
        <v>25</v>
      </c>
      <c r="U97" s="44" t="s">
        <v>25</v>
      </c>
      <c r="V97" s="44" t="s">
        <v>25</v>
      </c>
      <c r="W97" s="44" t="s">
        <v>25</v>
      </c>
      <c r="X97" s="44" t="s">
        <v>25</v>
      </c>
      <c r="Y97" s="44" t="s">
        <v>25</v>
      </c>
      <c r="Z97" s="44" t="s">
        <v>25</v>
      </c>
      <c r="AA97" s="44" t="s">
        <v>25</v>
      </c>
      <c r="AB97" s="44" t="s">
        <v>25</v>
      </c>
      <c r="AC97" s="44" t="s">
        <v>25</v>
      </c>
      <c r="AD97" s="44" t="s">
        <v>25</v>
      </c>
      <c r="AE97" s="44" t="s">
        <v>25</v>
      </c>
      <c r="AF97" s="44" t="s">
        <v>25</v>
      </c>
      <c r="AG97" s="44" t="s">
        <v>25</v>
      </c>
      <c r="AH97" s="44" t="s">
        <v>25</v>
      </c>
      <c r="AI97" s="44" t="s">
        <v>25</v>
      </c>
      <c r="AJ97" s="45">
        <v>0</v>
      </c>
      <c r="AK97" s="45">
        <v>0</v>
      </c>
      <c r="AL97" s="45">
        <v>0</v>
      </c>
      <c r="AM97" s="45">
        <v>0</v>
      </c>
      <c r="AN97" s="45">
        <v>0</v>
      </c>
    </row>
    <row r="98" spans="1:44" ht="47.25" x14ac:dyDescent="0.25">
      <c r="A98" s="23" t="s">
        <v>219</v>
      </c>
      <c r="B98" s="24" t="s">
        <v>220</v>
      </c>
      <c r="C98" s="23" t="s">
        <v>24</v>
      </c>
      <c r="D98" s="44" t="s">
        <v>25</v>
      </c>
      <c r="E98" s="45" t="s">
        <v>25</v>
      </c>
      <c r="F98" s="45" t="s">
        <v>25</v>
      </c>
      <c r="G98" s="45" t="s">
        <v>25</v>
      </c>
      <c r="H98" s="45" t="s">
        <v>25</v>
      </c>
      <c r="I98" s="45" t="s">
        <v>25</v>
      </c>
      <c r="J98" s="45" t="s">
        <v>25</v>
      </c>
      <c r="K98" s="45" t="s">
        <v>25</v>
      </c>
      <c r="L98" s="45" t="s">
        <v>25</v>
      </c>
      <c r="M98" s="45" t="s">
        <v>25</v>
      </c>
      <c r="N98" s="45" t="s">
        <v>25</v>
      </c>
      <c r="O98" s="45" t="s">
        <v>25</v>
      </c>
      <c r="P98" s="45" t="s">
        <v>25</v>
      </c>
      <c r="Q98" s="45" t="s">
        <v>25</v>
      </c>
      <c r="R98" s="45" t="s">
        <v>25</v>
      </c>
      <c r="S98" s="45" t="s">
        <v>25</v>
      </c>
      <c r="T98" s="45" t="s">
        <v>25</v>
      </c>
      <c r="U98" s="44" t="s">
        <v>25</v>
      </c>
      <c r="V98" s="44" t="s">
        <v>25</v>
      </c>
      <c r="W98" s="44" t="s">
        <v>25</v>
      </c>
      <c r="X98" s="44" t="s">
        <v>25</v>
      </c>
      <c r="Y98" s="44" t="s">
        <v>25</v>
      </c>
      <c r="Z98" s="44" t="s">
        <v>25</v>
      </c>
      <c r="AA98" s="44" t="s">
        <v>25</v>
      </c>
      <c r="AB98" s="44" t="s">
        <v>25</v>
      </c>
      <c r="AC98" s="44" t="s">
        <v>25</v>
      </c>
      <c r="AD98" s="44" t="s">
        <v>25</v>
      </c>
      <c r="AE98" s="44" t="s">
        <v>25</v>
      </c>
      <c r="AF98" s="44" t="s">
        <v>25</v>
      </c>
      <c r="AG98" s="44" t="s">
        <v>25</v>
      </c>
      <c r="AH98" s="44" t="s">
        <v>25</v>
      </c>
      <c r="AI98" s="44" t="s">
        <v>25</v>
      </c>
      <c r="AJ98" s="45" t="s">
        <v>25</v>
      </c>
      <c r="AK98" s="45" t="s">
        <v>25</v>
      </c>
      <c r="AL98" s="45" t="s">
        <v>25</v>
      </c>
      <c r="AM98" s="45" t="s">
        <v>25</v>
      </c>
      <c r="AN98" s="45" t="s">
        <v>25</v>
      </c>
    </row>
    <row r="99" spans="1:44" ht="47.25" x14ac:dyDescent="0.25">
      <c r="A99" s="23" t="s">
        <v>221</v>
      </c>
      <c r="B99" s="24" t="s">
        <v>222</v>
      </c>
      <c r="C99" s="23" t="s">
        <v>24</v>
      </c>
      <c r="D99" s="44" t="s">
        <v>25</v>
      </c>
      <c r="E99" s="45" t="s">
        <v>25</v>
      </c>
      <c r="F99" s="45" t="s">
        <v>25</v>
      </c>
      <c r="G99" s="45" t="s">
        <v>25</v>
      </c>
      <c r="H99" s="45" t="s">
        <v>25</v>
      </c>
      <c r="I99" s="45" t="s">
        <v>25</v>
      </c>
      <c r="J99" s="45" t="s">
        <v>25</v>
      </c>
      <c r="K99" s="45" t="s">
        <v>25</v>
      </c>
      <c r="L99" s="45" t="s">
        <v>25</v>
      </c>
      <c r="M99" s="45" t="s">
        <v>25</v>
      </c>
      <c r="N99" s="45" t="s">
        <v>25</v>
      </c>
      <c r="O99" s="45" t="s">
        <v>25</v>
      </c>
      <c r="P99" s="45" t="s">
        <v>25</v>
      </c>
      <c r="Q99" s="45" t="s">
        <v>25</v>
      </c>
      <c r="R99" s="45" t="s">
        <v>25</v>
      </c>
      <c r="S99" s="45" t="s">
        <v>25</v>
      </c>
      <c r="T99" s="45" t="s">
        <v>25</v>
      </c>
      <c r="U99" s="44" t="s">
        <v>25</v>
      </c>
      <c r="V99" s="44" t="s">
        <v>25</v>
      </c>
      <c r="W99" s="44" t="s">
        <v>25</v>
      </c>
      <c r="X99" s="44" t="s">
        <v>25</v>
      </c>
      <c r="Y99" s="44" t="s">
        <v>25</v>
      </c>
      <c r="Z99" s="44" t="s">
        <v>25</v>
      </c>
      <c r="AA99" s="44" t="s">
        <v>25</v>
      </c>
      <c r="AB99" s="44" t="s">
        <v>25</v>
      </c>
      <c r="AC99" s="44" t="s">
        <v>25</v>
      </c>
      <c r="AD99" s="44" t="s">
        <v>25</v>
      </c>
      <c r="AE99" s="44" t="s">
        <v>25</v>
      </c>
      <c r="AF99" s="44" t="s">
        <v>25</v>
      </c>
      <c r="AG99" s="44" t="s">
        <v>25</v>
      </c>
      <c r="AH99" s="44" t="s">
        <v>25</v>
      </c>
      <c r="AI99" s="44" t="s">
        <v>25</v>
      </c>
      <c r="AJ99" s="45" t="s">
        <v>25</v>
      </c>
      <c r="AK99" s="45" t="s">
        <v>25</v>
      </c>
      <c r="AL99" s="45" t="s">
        <v>25</v>
      </c>
      <c r="AM99" s="45" t="s">
        <v>25</v>
      </c>
      <c r="AN99" s="45" t="s">
        <v>25</v>
      </c>
    </row>
    <row r="100" spans="1:44" ht="31.5" x14ac:dyDescent="0.25">
      <c r="A100" s="23" t="s">
        <v>223</v>
      </c>
      <c r="B100" s="24" t="s">
        <v>224</v>
      </c>
      <c r="C100" s="23" t="s">
        <v>24</v>
      </c>
      <c r="D100" s="44" t="s">
        <v>25</v>
      </c>
      <c r="E100" s="45" t="s">
        <v>25</v>
      </c>
      <c r="F100" s="45" t="s">
        <v>25</v>
      </c>
      <c r="G100" s="45">
        <f>+SUM(G101,G106,G108,G109,G131,G139)</f>
        <v>180.797825166</v>
      </c>
      <c r="H100" s="45">
        <f t="shared" ref="H100:AN100" si="9">+SUM(H101,H106,H108,H109,H131,H139)</f>
        <v>0</v>
      </c>
      <c r="I100" s="45">
        <f t="shared" si="9"/>
        <v>180.797825166</v>
      </c>
      <c r="J100" s="45">
        <f t="shared" si="9"/>
        <v>180.797825166</v>
      </c>
      <c r="K100" s="45">
        <f t="shared" si="9"/>
        <v>0.39</v>
      </c>
      <c r="L100" s="45">
        <f t="shared" si="9"/>
        <v>0</v>
      </c>
      <c r="M100" s="45">
        <f t="shared" si="9"/>
        <v>0</v>
      </c>
      <c r="N100" s="45">
        <f t="shared" si="9"/>
        <v>0.39</v>
      </c>
      <c r="O100" s="45">
        <f t="shared" si="9"/>
        <v>0</v>
      </c>
      <c r="P100" s="45">
        <f t="shared" si="9"/>
        <v>20.676988309999999</v>
      </c>
      <c r="Q100" s="45">
        <f t="shared" si="9"/>
        <v>0</v>
      </c>
      <c r="R100" s="45">
        <f t="shared" si="9"/>
        <v>0</v>
      </c>
      <c r="S100" s="45">
        <f t="shared" si="9"/>
        <v>17.246423591666666</v>
      </c>
      <c r="T100" s="45">
        <f t="shared" si="9"/>
        <v>3.4305647183333323</v>
      </c>
      <c r="U100" s="45">
        <f t="shared" si="9"/>
        <v>79.093406303999984</v>
      </c>
      <c r="V100" s="45">
        <f t="shared" si="9"/>
        <v>0</v>
      </c>
      <c r="W100" s="45">
        <f t="shared" si="9"/>
        <v>0</v>
      </c>
      <c r="X100" s="45">
        <f t="shared" si="9"/>
        <v>67.092012393333334</v>
      </c>
      <c r="Y100" s="45">
        <f t="shared" si="9"/>
        <v>12.001393910666657</v>
      </c>
      <c r="Z100" s="45">
        <f t="shared" si="9"/>
        <v>80.637430552000012</v>
      </c>
      <c r="AA100" s="45">
        <f t="shared" si="9"/>
        <v>0</v>
      </c>
      <c r="AB100" s="45">
        <f t="shared" si="9"/>
        <v>0</v>
      </c>
      <c r="AC100" s="45">
        <f t="shared" si="9"/>
        <v>67.197858793333339</v>
      </c>
      <c r="AD100" s="45">
        <f t="shared" si="9"/>
        <v>13.43957175866667</v>
      </c>
      <c r="AE100" s="45">
        <f t="shared" si="9"/>
        <v>0</v>
      </c>
      <c r="AF100" s="45">
        <f t="shared" si="9"/>
        <v>0</v>
      </c>
      <c r="AG100" s="45">
        <f t="shared" si="9"/>
        <v>0</v>
      </c>
      <c r="AH100" s="45">
        <f t="shared" si="9"/>
        <v>0</v>
      </c>
      <c r="AI100" s="45">
        <f t="shared" si="9"/>
        <v>0</v>
      </c>
      <c r="AJ100" s="45">
        <f t="shared" si="9"/>
        <v>180.797825166</v>
      </c>
      <c r="AK100" s="45">
        <f t="shared" si="9"/>
        <v>0</v>
      </c>
      <c r="AL100" s="45">
        <f t="shared" si="9"/>
        <v>0</v>
      </c>
      <c r="AM100" s="45">
        <f t="shared" si="9"/>
        <v>151.92629477833333</v>
      </c>
      <c r="AN100" s="45">
        <f t="shared" si="9"/>
        <v>28.871530387666656</v>
      </c>
    </row>
    <row r="101" spans="1:44" ht="31.5" x14ac:dyDescent="0.25">
      <c r="A101" s="35" t="s">
        <v>225</v>
      </c>
      <c r="B101" s="24" t="s">
        <v>226</v>
      </c>
      <c r="C101" s="23" t="s">
        <v>24</v>
      </c>
      <c r="D101" s="44" t="s">
        <v>25</v>
      </c>
      <c r="E101" s="45" t="s">
        <v>25</v>
      </c>
      <c r="F101" s="45" t="s">
        <v>25</v>
      </c>
      <c r="G101" s="45">
        <v>21.381338499999998</v>
      </c>
      <c r="H101" s="45" t="s">
        <v>25</v>
      </c>
      <c r="I101" s="45">
        <v>21.381338499999998</v>
      </c>
      <c r="J101" s="45">
        <v>21.381338499999998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12.048</v>
      </c>
      <c r="Q101" s="45">
        <v>0</v>
      </c>
      <c r="R101" s="45">
        <v>0</v>
      </c>
      <c r="S101" s="45">
        <v>10.040000000000001</v>
      </c>
      <c r="T101" s="45">
        <v>2.0079999999999991</v>
      </c>
      <c r="U101" s="44">
        <v>9.3333385</v>
      </c>
      <c r="V101" s="44">
        <v>0</v>
      </c>
      <c r="W101" s="44">
        <v>0</v>
      </c>
      <c r="X101" s="44">
        <v>7.7777820833333333</v>
      </c>
      <c r="Y101" s="44">
        <v>1.5555564166666664</v>
      </c>
      <c r="Z101" s="44">
        <v>0</v>
      </c>
      <c r="AA101" s="44">
        <v>0</v>
      </c>
      <c r="AB101" s="44">
        <v>0</v>
      </c>
      <c r="AC101" s="44">
        <v>0</v>
      </c>
      <c r="AD101" s="44">
        <v>0</v>
      </c>
      <c r="AE101" s="44">
        <v>0</v>
      </c>
      <c r="AF101" s="44">
        <v>0</v>
      </c>
      <c r="AG101" s="44">
        <v>0</v>
      </c>
      <c r="AH101" s="44">
        <v>0</v>
      </c>
      <c r="AI101" s="44">
        <v>0</v>
      </c>
      <c r="AJ101" s="45">
        <v>21.381338499999998</v>
      </c>
      <c r="AK101" s="45">
        <v>0</v>
      </c>
      <c r="AL101" s="45">
        <v>0</v>
      </c>
      <c r="AM101" s="45">
        <v>17.817782083333334</v>
      </c>
      <c r="AN101" s="45">
        <v>3.5635564166666658</v>
      </c>
    </row>
    <row r="102" spans="1:44" x14ac:dyDescent="0.25">
      <c r="A102" s="28" t="s">
        <v>227</v>
      </c>
      <c r="B102" s="29" t="s">
        <v>228</v>
      </c>
      <c r="C102" s="28" t="s">
        <v>229</v>
      </c>
      <c r="D102" s="31">
        <v>2020</v>
      </c>
      <c r="E102" s="32">
        <v>2020</v>
      </c>
      <c r="F102" s="45" t="s">
        <v>25</v>
      </c>
      <c r="G102" s="26">
        <v>12.048</v>
      </c>
      <c r="H102" s="33" t="s">
        <v>365</v>
      </c>
      <c r="I102" s="26">
        <v>12.048</v>
      </c>
      <c r="J102" s="26">
        <v>12.048</v>
      </c>
      <c r="K102" s="26" t="s">
        <v>25</v>
      </c>
      <c r="L102" s="26" t="s">
        <v>25</v>
      </c>
      <c r="M102" s="26" t="s">
        <v>25</v>
      </c>
      <c r="N102" s="26" t="s">
        <v>25</v>
      </c>
      <c r="O102" s="26" t="s">
        <v>25</v>
      </c>
      <c r="P102" s="26">
        <v>12.048</v>
      </c>
      <c r="Q102" s="26">
        <v>0</v>
      </c>
      <c r="R102" s="26">
        <v>0</v>
      </c>
      <c r="S102" s="26">
        <v>10.040000000000001</v>
      </c>
      <c r="T102" s="26">
        <v>2.0079999999999991</v>
      </c>
      <c r="U102" s="27" t="s">
        <v>25</v>
      </c>
      <c r="V102" s="27" t="s">
        <v>25</v>
      </c>
      <c r="W102" s="27" t="s">
        <v>25</v>
      </c>
      <c r="X102" s="27" t="s">
        <v>25</v>
      </c>
      <c r="Y102" s="27" t="s">
        <v>25</v>
      </c>
      <c r="Z102" s="27" t="s">
        <v>25</v>
      </c>
      <c r="AA102" s="27" t="s">
        <v>25</v>
      </c>
      <c r="AB102" s="27" t="s">
        <v>25</v>
      </c>
      <c r="AC102" s="27" t="s">
        <v>25</v>
      </c>
      <c r="AD102" s="27" t="s">
        <v>25</v>
      </c>
      <c r="AE102" s="27" t="s">
        <v>25</v>
      </c>
      <c r="AF102" s="27" t="s">
        <v>25</v>
      </c>
      <c r="AG102" s="27" t="s">
        <v>25</v>
      </c>
      <c r="AH102" s="27" t="s">
        <v>25</v>
      </c>
      <c r="AI102" s="27" t="s">
        <v>25</v>
      </c>
      <c r="AJ102" s="26">
        <v>12.048</v>
      </c>
      <c r="AK102" s="26">
        <v>0</v>
      </c>
      <c r="AL102" s="26">
        <v>0</v>
      </c>
      <c r="AM102" s="26">
        <v>10.040000000000001</v>
      </c>
      <c r="AN102" s="26">
        <v>2.0079999999999991</v>
      </c>
      <c r="AP102" s="34"/>
      <c r="AQ102" s="34"/>
      <c r="AR102" s="34"/>
    </row>
    <row r="103" spans="1:44" x14ac:dyDescent="0.25">
      <c r="A103" s="28" t="s">
        <v>230</v>
      </c>
      <c r="B103" s="29" t="s">
        <v>231</v>
      </c>
      <c r="C103" s="28" t="s">
        <v>232</v>
      </c>
      <c r="D103" s="31">
        <v>2021</v>
      </c>
      <c r="E103" s="32">
        <v>2021</v>
      </c>
      <c r="F103" s="45" t="s">
        <v>25</v>
      </c>
      <c r="G103" s="26">
        <v>4.056</v>
      </c>
      <c r="H103" s="33" t="s">
        <v>365</v>
      </c>
      <c r="I103" s="26">
        <v>4.056</v>
      </c>
      <c r="J103" s="26">
        <v>4.056</v>
      </c>
      <c r="K103" s="26" t="s">
        <v>25</v>
      </c>
      <c r="L103" s="26" t="s">
        <v>25</v>
      </c>
      <c r="M103" s="26" t="s">
        <v>25</v>
      </c>
      <c r="N103" s="26" t="s">
        <v>25</v>
      </c>
      <c r="O103" s="26" t="s">
        <v>25</v>
      </c>
      <c r="P103" s="26" t="s">
        <v>25</v>
      </c>
      <c r="Q103" s="26" t="s">
        <v>25</v>
      </c>
      <c r="R103" s="26" t="s">
        <v>25</v>
      </c>
      <c r="S103" s="26" t="s">
        <v>25</v>
      </c>
      <c r="T103" s="26" t="s">
        <v>25</v>
      </c>
      <c r="U103" s="27">
        <v>4.056</v>
      </c>
      <c r="V103" s="27" t="s">
        <v>25</v>
      </c>
      <c r="W103" s="27" t="s">
        <v>25</v>
      </c>
      <c r="X103" s="27">
        <v>3.3800000000000003</v>
      </c>
      <c r="Y103" s="27">
        <v>0.67599999999999971</v>
      </c>
      <c r="Z103" s="27" t="s">
        <v>25</v>
      </c>
      <c r="AA103" s="27" t="s">
        <v>25</v>
      </c>
      <c r="AB103" s="27" t="s">
        <v>25</v>
      </c>
      <c r="AC103" s="27" t="s">
        <v>25</v>
      </c>
      <c r="AD103" s="27" t="s">
        <v>25</v>
      </c>
      <c r="AE103" s="27" t="s">
        <v>25</v>
      </c>
      <c r="AF103" s="27" t="s">
        <v>25</v>
      </c>
      <c r="AG103" s="27" t="s">
        <v>25</v>
      </c>
      <c r="AH103" s="27" t="s">
        <v>25</v>
      </c>
      <c r="AI103" s="27" t="s">
        <v>25</v>
      </c>
      <c r="AJ103" s="26">
        <v>4.056</v>
      </c>
      <c r="AK103" s="26">
        <v>0</v>
      </c>
      <c r="AL103" s="26">
        <v>0</v>
      </c>
      <c r="AM103" s="26">
        <v>3.3800000000000003</v>
      </c>
      <c r="AN103" s="26">
        <v>0.67599999999999971</v>
      </c>
      <c r="AP103" s="34"/>
      <c r="AQ103" s="34"/>
      <c r="AR103" s="34"/>
    </row>
    <row r="104" spans="1:44" ht="31.5" x14ac:dyDescent="0.25">
      <c r="A104" s="28" t="s">
        <v>233</v>
      </c>
      <c r="B104" s="29" t="s">
        <v>234</v>
      </c>
      <c r="C104" s="28" t="s">
        <v>235</v>
      </c>
      <c r="D104" s="31">
        <v>2020</v>
      </c>
      <c r="E104" s="32">
        <v>2021</v>
      </c>
      <c r="F104" s="45" t="s">
        <v>25</v>
      </c>
      <c r="G104" s="26">
        <v>3.79175</v>
      </c>
      <c r="H104" s="33" t="s">
        <v>365</v>
      </c>
      <c r="I104" s="26">
        <v>3.79175</v>
      </c>
      <c r="J104" s="26">
        <v>3.79175</v>
      </c>
      <c r="K104" s="26" t="s">
        <v>25</v>
      </c>
      <c r="L104" s="26" t="s">
        <v>25</v>
      </c>
      <c r="M104" s="26" t="s">
        <v>25</v>
      </c>
      <c r="N104" s="26" t="s">
        <v>25</v>
      </c>
      <c r="O104" s="26" t="s">
        <v>25</v>
      </c>
      <c r="P104" s="26" t="s">
        <v>25</v>
      </c>
      <c r="Q104" s="26" t="s">
        <v>25</v>
      </c>
      <c r="R104" s="26" t="s">
        <v>25</v>
      </c>
      <c r="S104" s="26" t="s">
        <v>25</v>
      </c>
      <c r="T104" s="26" t="s">
        <v>25</v>
      </c>
      <c r="U104" s="27">
        <v>3.79175</v>
      </c>
      <c r="V104" s="27" t="s">
        <v>25</v>
      </c>
      <c r="W104" s="27" t="s">
        <v>25</v>
      </c>
      <c r="X104" s="27">
        <v>3.1597916666666666</v>
      </c>
      <c r="Y104" s="27">
        <v>0.6319583333333334</v>
      </c>
      <c r="Z104" s="27" t="s">
        <v>25</v>
      </c>
      <c r="AA104" s="27" t="s">
        <v>25</v>
      </c>
      <c r="AB104" s="27" t="s">
        <v>25</v>
      </c>
      <c r="AC104" s="27" t="s">
        <v>25</v>
      </c>
      <c r="AD104" s="27" t="s">
        <v>25</v>
      </c>
      <c r="AE104" s="27" t="s">
        <v>25</v>
      </c>
      <c r="AF104" s="27" t="s">
        <v>25</v>
      </c>
      <c r="AG104" s="27" t="s">
        <v>25</v>
      </c>
      <c r="AH104" s="27" t="s">
        <v>25</v>
      </c>
      <c r="AI104" s="27" t="s">
        <v>25</v>
      </c>
      <c r="AJ104" s="26">
        <v>3.79175</v>
      </c>
      <c r="AK104" s="26">
        <v>0</v>
      </c>
      <c r="AL104" s="26">
        <v>0</v>
      </c>
      <c r="AM104" s="26">
        <v>3.1597916666666666</v>
      </c>
      <c r="AN104" s="26">
        <v>0.6319583333333334</v>
      </c>
      <c r="AP104" s="34"/>
      <c r="AQ104" s="34"/>
      <c r="AR104" s="34"/>
    </row>
    <row r="105" spans="1:44" ht="31.5" x14ac:dyDescent="0.25">
      <c r="A105" s="28" t="s">
        <v>236</v>
      </c>
      <c r="B105" s="29" t="s">
        <v>237</v>
      </c>
      <c r="C105" s="28" t="s">
        <v>238</v>
      </c>
      <c r="D105" s="31">
        <v>2021</v>
      </c>
      <c r="E105" s="32">
        <v>2021</v>
      </c>
      <c r="F105" s="45" t="s">
        <v>25</v>
      </c>
      <c r="G105" s="26">
        <v>1.4855885</v>
      </c>
      <c r="H105" s="33" t="s">
        <v>365</v>
      </c>
      <c r="I105" s="26">
        <v>1.4855885</v>
      </c>
      <c r="J105" s="26">
        <v>1.4855885</v>
      </c>
      <c r="K105" s="26" t="s">
        <v>25</v>
      </c>
      <c r="L105" s="26" t="s">
        <v>25</v>
      </c>
      <c r="M105" s="26" t="s">
        <v>25</v>
      </c>
      <c r="N105" s="26" t="s">
        <v>25</v>
      </c>
      <c r="O105" s="26" t="s">
        <v>25</v>
      </c>
      <c r="P105" s="26" t="s">
        <v>25</v>
      </c>
      <c r="Q105" s="26" t="s">
        <v>25</v>
      </c>
      <c r="R105" s="26" t="s">
        <v>25</v>
      </c>
      <c r="S105" s="26" t="s">
        <v>25</v>
      </c>
      <c r="T105" s="26" t="s">
        <v>25</v>
      </c>
      <c r="U105" s="27">
        <v>1.4855885</v>
      </c>
      <c r="V105" s="27" t="s">
        <v>25</v>
      </c>
      <c r="W105" s="27" t="s">
        <v>25</v>
      </c>
      <c r="X105" s="27">
        <v>1.2379904166666666</v>
      </c>
      <c r="Y105" s="27">
        <v>0.24759808333333333</v>
      </c>
      <c r="Z105" s="27" t="s">
        <v>25</v>
      </c>
      <c r="AA105" s="27" t="s">
        <v>25</v>
      </c>
      <c r="AB105" s="27" t="s">
        <v>25</v>
      </c>
      <c r="AC105" s="27" t="s">
        <v>25</v>
      </c>
      <c r="AD105" s="27" t="s">
        <v>25</v>
      </c>
      <c r="AE105" s="27" t="s">
        <v>25</v>
      </c>
      <c r="AF105" s="27" t="s">
        <v>25</v>
      </c>
      <c r="AG105" s="27" t="s">
        <v>25</v>
      </c>
      <c r="AH105" s="27" t="s">
        <v>25</v>
      </c>
      <c r="AI105" s="27" t="s">
        <v>25</v>
      </c>
      <c r="AJ105" s="26">
        <v>1.4855885</v>
      </c>
      <c r="AK105" s="26">
        <v>0</v>
      </c>
      <c r="AL105" s="26">
        <v>0</v>
      </c>
      <c r="AM105" s="26">
        <v>1.2379904166666666</v>
      </c>
      <c r="AN105" s="26">
        <v>0.24759808333333333</v>
      </c>
      <c r="AP105" s="34"/>
      <c r="AQ105" s="34"/>
      <c r="AR105" s="34"/>
    </row>
    <row r="106" spans="1:44" ht="31.5" x14ac:dyDescent="0.25">
      <c r="A106" s="35" t="s">
        <v>239</v>
      </c>
      <c r="B106" s="24" t="s">
        <v>240</v>
      </c>
      <c r="C106" s="23" t="s">
        <v>24</v>
      </c>
      <c r="D106" s="44" t="s">
        <v>25</v>
      </c>
      <c r="E106" s="45" t="s">
        <v>25</v>
      </c>
      <c r="F106" s="45" t="s">
        <v>25</v>
      </c>
      <c r="G106" s="45">
        <v>72.44943055200001</v>
      </c>
      <c r="H106" s="45" t="s">
        <v>25</v>
      </c>
      <c r="I106" s="45">
        <v>72.44943055200001</v>
      </c>
      <c r="J106" s="45">
        <v>72.44943055200001</v>
      </c>
      <c r="K106" s="45">
        <v>0</v>
      </c>
      <c r="L106" s="45" t="s">
        <v>25</v>
      </c>
      <c r="M106" s="45" t="s">
        <v>25</v>
      </c>
      <c r="N106" s="45">
        <v>0</v>
      </c>
      <c r="O106" s="45" t="s">
        <v>25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4" t="s">
        <v>25</v>
      </c>
      <c r="V106" s="44" t="s">
        <v>25</v>
      </c>
      <c r="W106" s="44" t="s">
        <v>25</v>
      </c>
      <c r="X106" s="44" t="s">
        <v>25</v>
      </c>
      <c r="Y106" s="44" t="s">
        <v>25</v>
      </c>
      <c r="Z106" s="44">
        <v>72.44943055200001</v>
      </c>
      <c r="AA106" s="44" t="s">
        <v>25</v>
      </c>
      <c r="AB106" s="44" t="s">
        <v>25</v>
      </c>
      <c r="AC106" s="44">
        <v>60.374525460000008</v>
      </c>
      <c r="AD106" s="44">
        <v>12.074905092000002</v>
      </c>
      <c r="AE106" s="44" t="s">
        <v>25</v>
      </c>
      <c r="AF106" s="44" t="s">
        <v>25</v>
      </c>
      <c r="AG106" s="44" t="s">
        <v>25</v>
      </c>
      <c r="AH106" s="44" t="s">
        <v>25</v>
      </c>
      <c r="AI106" s="44" t="s">
        <v>25</v>
      </c>
      <c r="AJ106" s="45">
        <v>72.44943055200001</v>
      </c>
      <c r="AK106" s="45">
        <v>0</v>
      </c>
      <c r="AL106" s="45">
        <v>0</v>
      </c>
      <c r="AM106" s="45">
        <v>60.374525460000008</v>
      </c>
      <c r="AN106" s="45">
        <v>12.074905092000002</v>
      </c>
    </row>
    <row r="107" spans="1:44" ht="47.25" x14ac:dyDescent="0.25">
      <c r="A107" s="28" t="s">
        <v>241</v>
      </c>
      <c r="B107" s="29" t="s">
        <v>242</v>
      </c>
      <c r="C107" s="28" t="s">
        <v>243</v>
      </c>
      <c r="D107" s="31">
        <v>2020</v>
      </c>
      <c r="E107" s="32">
        <v>2022</v>
      </c>
      <c r="F107" s="45" t="s">
        <v>25</v>
      </c>
      <c r="G107" s="26">
        <v>72.44943055200001</v>
      </c>
      <c r="H107" s="33" t="s">
        <v>365</v>
      </c>
      <c r="I107" s="26">
        <v>72.44943055200001</v>
      </c>
      <c r="J107" s="26">
        <v>72.44943055200001</v>
      </c>
      <c r="K107" s="26">
        <v>0</v>
      </c>
      <c r="L107" s="26" t="s">
        <v>25</v>
      </c>
      <c r="M107" s="26" t="s">
        <v>25</v>
      </c>
      <c r="N107" s="26">
        <v>0</v>
      </c>
      <c r="O107" s="26" t="s">
        <v>25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7" t="s">
        <v>25</v>
      </c>
      <c r="V107" s="27" t="s">
        <v>25</v>
      </c>
      <c r="W107" s="27" t="s">
        <v>25</v>
      </c>
      <c r="X107" s="27" t="s">
        <v>25</v>
      </c>
      <c r="Y107" s="27" t="s">
        <v>25</v>
      </c>
      <c r="Z107" s="27">
        <v>72.44943055200001</v>
      </c>
      <c r="AA107" s="27" t="s">
        <v>25</v>
      </c>
      <c r="AB107" s="27" t="s">
        <v>25</v>
      </c>
      <c r="AC107" s="27">
        <v>60.374525460000008</v>
      </c>
      <c r="AD107" s="27">
        <v>12.074905092000002</v>
      </c>
      <c r="AE107" s="27" t="s">
        <v>25</v>
      </c>
      <c r="AF107" s="27" t="s">
        <v>25</v>
      </c>
      <c r="AG107" s="27" t="s">
        <v>25</v>
      </c>
      <c r="AH107" s="27" t="s">
        <v>25</v>
      </c>
      <c r="AI107" s="27" t="s">
        <v>25</v>
      </c>
      <c r="AJ107" s="26">
        <v>72.44943055200001</v>
      </c>
      <c r="AK107" s="26">
        <v>0</v>
      </c>
      <c r="AL107" s="26">
        <v>0</v>
      </c>
      <c r="AM107" s="26">
        <v>60.374525460000008</v>
      </c>
      <c r="AN107" s="26">
        <v>12.074905092000002</v>
      </c>
      <c r="AP107" s="34"/>
      <c r="AQ107" s="34"/>
      <c r="AR107" s="34"/>
    </row>
    <row r="108" spans="1:44" ht="31.5" x14ac:dyDescent="0.25">
      <c r="A108" s="35" t="s">
        <v>244</v>
      </c>
      <c r="B108" s="24" t="s">
        <v>245</v>
      </c>
      <c r="C108" s="23" t="s">
        <v>24</v>
      </c>
      <c r="D108" s="44" t="s">
        <v>25</v>
      </c>
      <c r="E108" s="45" t="s">
        <v>25</v>
      </c>
      <c r="F108" s="45" t="s">
        <v>25</v>
      </c>
      <c r="G108" s="45" t="s">
        <v>25</v>
      </c>
      <c r="H108" s="45" t="s">
        <v>25</v>
      </c>
      <c r="I108" s="45" t="s">
        <v>25</v>
      </c>
      <c r="J108" s="45" t="s">
        <v>25</v>
      </c>
      <c r="K108" s="45" t="s">
        <v>25</v>
      </c>
      <c r="L108" s="45" t="s">
        <v>25</v>
      </c>
      <c r="M108" s="45" t="s">
        <v>25</v>
      </c>
      <c r="N108" s="45" t="s">
        <v>25</v>
      </c>
      <c r="O108" s="45" t="s">
        <v>25</v>
      </c>
      <c r="P108" s="45" t="s">
        <v>25</v>
      </c>
      <c r="Q108" s="45" t="s">
        <v>25</v>
      </c>
      <c r="R108" s="45" t="s">
        <v>25</v>
      </c>
      <c r="S108" s="45" t="s">
        <v>25</v>
      </c>
      <c r="T108" s="45" t="s">
        <v>25</v>
      </c>
      <c r="U108" s="44" t="s">
        <v>25</v>
      </c>
      <c r="V108" s="44" t="s">
        <v>25</v>
      </c>
      <c r="W108" s="44" t="s">
        <v>25</v>
      </c>
      <c r="X108" s="44" t="s">
        <v>25</v>
      </c>
      <c r="Y108" s="44" t="s">
        <v>25</v>
      </c>
      <c r="Z108" s="44" t="s">
        <v>25</v>
      </c>
      <c r="AA108" s="44" t="s">
        <v>25</v>
      </c>
      <c r="AB108" s="44" t="s">
        <v>25</v>
      </c>
      <c r="AC108" s="44" t="s">
        <v>25</v>
      </c>
      <c r="AD108" s="44" t="s">
        <v>25</v>
      </c>
      <c r="AE108" s="44" t="s">
        <v>25</v>
      </c>
      <c r="AF108" s="44" t="s">
        <v>25</v>
      </c>
      <c r="AG108" s="44" t="s">
        <v>25</v>
      </c>
      <c r="AH108" s="44" t="s">
        <v>25</v>
      </c>
      <c r="AI108" s="44" t="s">
        <v>25</v>
      </c>
      <c r="AJ108" s="45" t="s">
        <v>25</v>
      </c>
      <c r="AK108" s="45" t="s">
        <v>25</v>
      </c>
      <c r="AL108" s="45" t="s">
        <v>25</v>
      </c>
      <c r="AM108" s="45" t="s">
        <v>25</v>
      </c>
      <c r="AN108" s="45" t="s">
        <v>25</v>
      </c>
    </row>
    <row r="109" spans="1:44" ht="47.25" x14ac:dyDescent="0.25">
      <c r="A109" s="35" t="s">
        <v>246</v>
      </c>
      <c r="B109" s="24" t="s">
        <v>247</v>
      </c>
      <c r="C109" s="23" t="s">
        <v>24</v>
      </c>
      <c r="D109" s="44" t="s">
        <v>25</v>
      </c>
      <c r="E109" s="45" t="s">
        <v>25</v>
      </c>
      <c r="F109" s="45" t="s">
        <v>25</v>
      </c>
      <c r="G109" s="45">
        <v>32.719550043999995</v>
      </c>
      <c r="H109" s="45" t="s">
        <v>25</v>
      </c>
      <c r="I109" s="45">
        <v>32.719550043999995</v>
      </c>
      <c r="J109" s="45">
        <v>32.719550043999995</v>
      </c>
      <c r="K109" s="45">
        <v>0.39</v>
      </c>
      <c r="L109" s="45">
        <v>0</v>
      </c>
      <c r="M109" s="45">
        <v>0</v>
      </c>
      <c r="N109" s="45">
        <v>0.39</v>
      </c>
      <c r="O109" s="45">
        <v>0</v>
      </c>
      <c r="P109" s="45">
        <v>6.9177912399999997</v>
      </c>
      <c r="Q109" s="45">
        <v>0</v>
      </c>
      <c r="R109" s="45">
        <v>0</v>
      </c>
      <c r="S109" s="45">
        <v>5.7648260333333337</v>
      </c>
      <c r="T109" s="45">
        <v>1.1529652066666665</v>
      </c>
      <c r="U109" s="44">
        <v>21.919758804000001</v>
      </c>
      <c r="V109" s="44">
        <v>0</v>
      </c>
      <c r="W109" s="44">
        <v>0</v>
      </c>
      <c r="X109" s="44">
        <v>18.266465669999999</v>
      </c>
      <c r="Y109" s="44">
        <v>3.6532931339999997</v>
      </c>
      <c r="Z109" s="44">
        <v>3.492</v>
      </c>
      <c r="AA109" s="44">
        <v>0</v>
      </c>
      <c r="AB109" s="44">
        <v>0</v>
      </c>
      <c r="AC109" s="44">
        <v>2.91</v>
      </c>
      <c r="AD109" s="44">
        <v>0.58199999999999985</v>
      </c>
      <c r="AE109" s="44">
        <v>0</v>
      </c>
      <c r="AF109" s="44">
        <v>0</v>
      </c>
      <c r="AG109" s="44">
        <v>0</v>
      </c>
      <c r="AH109" s="44">
        <v>0</v>
      </c>
      <c r="AI109" s="44">
        <v>0</v>
      </c>
      <c r="AJ109" s="45">
        <v>32.719550043999995</v>
      </c>
      <c r="AK109" s="45">
        <v>0</v>
      </c>
      <c r="AL109" s="45">
        <v>0</v>
      </c>
      <c r="AM109" s="45">
        <v>27.331291703333328</v>
      </c>
      <c r="AN109" s="45">
        <v>5.388258340666666</v>
      </c>
    </row>
    <row r="110" spans="1:44" ht="94.5" x14ac:dyDescent="0.25">
      <c r="A110" s="28" t="s">
        <v>248</v>
      </c>
      <c r="B110" s="29" t="s">
        <v>249</v>
      </c>
      <c r="C110" s="28" t="s">
        <v>250</v>
      </c>
      <c r="D110" s="31">
        <v>2019</v>
      </c>
      <c r="E110" s="32">
        <v>2020</v>
      </c>
      <c r="F110" s="45" t="s">
        <v>25</v>
      </c>
      <c r="G110" s="26">
        <v>0.77886396000000002</v>
      </c>
      <c r="H110" s="33" t="s">
        <v>365</v>
      </c>
      <c r="I110" s="26">
        <v>0.77886396000000002</v>
      </c>
      <c r="J110" s="26">
        <v>0.77886396000000002</v>
      </c>
      <c r="K110" s="26">
        <v>0.39</v>
      </c>
      <c r="L110" s="26" t="s">
        <v>25</v>
      </c>
      <c r="M110" s="26" t="s">
        <v>25</v>
      </c>
      <c r="N110" s="26">
        <v>0.39</v>
      </c>
      <c r="O110" s="26" t="s">
        <v>25</v>
      </c>
      <c r="P110" s="26">
        <v>0.38886396000000001</v>
      </c>
      <c r="Q110" s="26">
        <v>0</v>
      </c>
      <c r="R110" s="26">
        <v>0</v>
      </c>
      <c r="S110" s="26">
        <v>0.32405330000000004</v>
      </c>
      <c r="T110" s="26">
        <v>6.4810659999999964E-2</v>
      </c>
      <c r="U110" s="27" t="s">
        <v>25</v>
      </c>
      <c r="V110" s="27" t="s">
        <v>25</v>
      </c>
      <c r="W110" s="27" t="s">
        <v>25</v>
      </c>
      <c r="X110" s="27" t="s">
        <v>25</v>
      </c>
      <c r="Y110" s="27" t="s">
        <v>25</v>
      </c>
      <c r="Z110" s="27" t="s">
        <v>25</v>
      </c>
      <c r="AA110" s="27" t="s">
        <v>25</v>
      </c>
      <c r="AB110" s="27" t="s">
        <v>25</v>
      </c>
      <c r="AC110" s="27" t="s">
        <v>25</v>
      </c>
      <c r="AD110" s="27" t="s">
        <v>25</v>
      </c>
      <c r="AE110" s="27" t="s">
        <v>25</v>
      </c>
      <c r="AF110" s="27" t="s">
        <v>25</v>
      </c>
      <c r="AG110" s="27" t="s">
        <v>25</v>
      </c>
      <c r="AH110" s="27" t="s">
        <v>25</v>
      </c>
      <c r="AI110" s="27" t="s">
        <v>25</v>
      </c>
      <c r="AJ110" s="26">
        <v>0.77886396000000002</v>
      </c>
      <c r="AK110" s="26">
        <v>0</v>
      </c>
      <c r="AL110" s="26">
        <v>0</v>
      </c>
      <c r="AM110" s="26">
        <v>0.7140533</v>
      </c>
      <c r="AN110" s="26">
        <v>6.4810659999999964E-2</v>
      </c>
      <c r="AP110" s="34"/>
      <c r="AQ110" s="34"/>
      <c r="AR110" s="34"/>
    </row>
    <row r="111" spans="1:44" ht="47.25" x14ac:dyDescent="0.25">
      <c r="A111" s="28" t="s">
        <v>251</v>
      </c>
      <c r="B111" s="29" t="s">
        <v>252</v>
      </c>
      <c r="C111" s="28" t="s">
        <v>253</v>
      </c>
      <c r="D111" s="31">
        <v>2022</v>
      </c>
      <c r="E111" s="32">
        <v>2022</v>
      </c>
      <c r="F111" s="45" t="s">
        <v>25</v>
      </c>
      <c r="G111" s="26">
        <v>3.492</v>
      </c>
      <c r="H111" s="33" t="s">
        <v>365</v>
      </c>
      <c r="I111" s="26">
        <v>3.492</v>
      </c>
      <c r="J111" s="26">
        <v>3.492</v>
      </c>
      <c r="K111" s="26">
        <v>0</v>
      </c>
      <c r="L111" s="26" t="s">
        <v>25</v>
      </c>
      <c r="M111" s="26" t="s">
        <v>25</v>
      </c>
      <c r="N111" s="26">
        <v>0</v>
      </c>
      <c r="O111" s="26" t="s">
        <v>25</v>
      </c>
      <c r="P111" s="26" t="s">
        <v>25</v>
      </c>
      <c r="Q111" s="26" t="s">
        <v>25</v>
      </c>
      <c r="R111" s="26" t="s">
        <v>25</v>
      </c>
      <c r="S111" s="26" t="s">
        <v>25</v>
      </c>
      <c r="T111" s="26" t="s">
        <v>25</v>
      </c>
      <c r="U111" s="27" t="s">
        <v>25</v>
      </c>
      <c r="V111" s="27" t="s">
        <v>25</v>
      </c>
      <c r="W111" s="27" t="s">
        <v>25</v>
      </c>
      <c r="X111" s="27" t="s">
        <v>25</v>
      </c>
      <c r="Y111" s="27" t="s">
        <v>25</v>
      </c>
      <c r="Z111" s="27">
        <v>3.492</v>
      </c>
      <c r="AA111" s="27" t="s">
        <v>25</v>
      </c>
      <c r="AB111" s="27" t="s">
        <v>25</v>
      </c>
      <c r="AC111" s="27">
        <v>2.91</v>
      </c>
      <c r="AD111" s="27">
        <v>0.58199999999999985</v>
      </c>
      <c r="AE111" s="27" t="s">
        <v>25</v>
      </c>
      <c r="AF111" s="27" t="s">
        <v>25</v>
      </c>
      <c r="AG111" s="27" t="s">
        <v>25</v>
      </c>
      <c r="AH111" s="27" t="s">
        <v>25</v>
      </c>
      <c r="AI111" s="27" t="s">
        <v>25</v>
      </c>
      <c r="AJ111" s="26">
        <v>3.492</v>
      </c>
      <c r="AK111" s="26">
        <v>0</v>
      </c>
      <c r="AL111" s="26">
        <v>0</v>
      </c>
      <c r="AM111" s="26">
        <v>2.91</v>
      </c>
      <c r="AN111" s="26">
        <v>0.58199999999999985</v>
      </c>
      <c r="AP111" s="34"/>
      <c r="AQ111" s="34"/>
      <c r="AR111" s="34"/>
    </row>
    <row r="112" spans="1:44" ht="31.5" x14ac:dyDescent="0.25">
      <c r="A112" s="28" t="s">
        <v>254</v>
      </c>
      <c r="B112" s="29" t="s">
        <v>255</v>
      </c>
      <c r="C112" s="28" t="s">
        <v>256</v>
      </c>
      <c r="D112" s="31">
        <v>2020</v>
      </c>
      <c r="E112" s="32">
        <v>2020</v>
      </c>
      <c r="F112" s="45" t="s">
        <v>25</v>
      </c>
      <c r="G112" s="26">
        <v>1.6739999999999999</v>
      </c>
      <c r="H112" s="33" t="s">
        <v>365</v>
      </c>
      <c r="I112" s="26">
        <v>1.6739999999999999</v>
      </c>
      <c r="J112" s="26">
        <v>1.6739999999999999</v>
      </c>
      <c r="K112" s="26" t="s">
        <v>25</v>
      </c>
      <c r="L112" s="26" t="s">
        <v>25</v>
      </c>
      <c r="M112" s="26" t="s">
        <v>25</v>
      </c>
      <c r="N112" s="26" t="s">
        <v>25</v>
      </c>
      <c r="O112" s="26" t="s">
        <v>25</v>
      </c>
      <c r="P112" s="26">
        <v>1.6739999999999999</v>
      </c>
      <c r="Q112" s="26">
        <v>0</v>
      </c>
      <c r="R112" s="26">
        <v>0</v>
      </c>
      <c r="S112" s="26">
        <v>1.395</v>
      </c>
      <c r="T112" s="26">
        <v>0.27899999999999991</v>
      </c>
      <c r="U112" s="27" t="s">
        <v>25</v>
      </c>
      <c r="V112" s="27" t="s">
        <v>25</v>
      </c>
      <c r="W112" s="27" t="s">
        <v>25</v>
      </c>
      <c r="X112" s="27" t="s">
        <v>25</v>
      </c>
      <c r="Y112" s="27" t="s">
        <v>25</v>
      </c>
      <c r="Z112" s="27" t="s">
        <v>25</v>
      </c>
      <c r="AA112" s="27" t="s">
        <v>25</v>
      </c>
      <c r="AB112" s="27" t="s">
        <v>25</v>
      </c>
      <c r="AC112" s="27" t="s">
        <v>25</v>
      </c>
      <c r="AD112" s="27" t="s">
        <v>25</v>
      </c>
      <c r="AE112" s="27" t="s">
        <v>25</v>
      </c>
      <c r="AF112" s="27" t="s">
        <v>25</v>
      </c>
      <c r="AG112" s="27" t="s">
        <v>25</v>
      </c>
      <c r="AH112" s="27" t="s">
        <v>25</v>
      </c>
      <c r="AI112" s="27" t="s">
        <v>25</v>
      </c>
      <c r="AJ112" s="26">
        <v>1.6739999999999999</v>
      </c>
      <c r="AK112" s="26">
        <v>0</v>
      </c>
      <c r="AL112" s="26">
        <v>0</v>
      </c>
      <c r="AM112" s="26">
        <v>1.395</v>
      </c>
      <c r="AN112" s="26">
        <v>0.27899999999999991</v>
      </c>
      <c r="AP112" s="34"/>
      <c r="AQ112" s="34"/>
      <c r="AR112" s="34"/>
    </row>
    <row r="113" spans="1:44" x14ac:dyDescent="0.25">
      <c r="A113" s="28" t="s">
        <v>257</v>
      </c>
      <c r="B113" s="29" t="s">
        <v>258</v>
      </c>
      <c r="C113" s="28" t="s">
        <v>259</v>
      </c>
      <c r="D113" s="31">
        <v>2020</v>
      </c>
      <c r="E113" s="32">
        <v>2020</v>
      </c>
      <c r="F113" s="45" t="s">
        <v>25</v>
      </c>
      <c r="G113" s="26">
        <v>0.14960000000000001</v>
      </c>
      <c r="H113" s="33" t="s">
        <v>365</v>
      </c>
      <c r="I113" s="26">
        <v>0.14960000000000001</v>
      </c>
      <c r="J113" s="26">
        <v>0.14960000000000001</v>
      </c>
      <c r="K113" s="26" t="s">
        <v>25</v>
      </c>
      <c r="L113" s="26" t="s">
        <v>25</v>
      </c>
      <c r="M113" s="26" t="s">
        <v>25</v>
      </c>
      <c r="N113" s="26" t="s">
        <v>25</v>
      </c>
      <c r="O113" s="26" t="s">
        <v>25</v>
      </c>
      <c r="P113" s="26">
        <v>0.14960000000000001</v>
      </c>
      <c r="Q113" s="26">
        <v>0</v>
      </c>
      <c r="R113" s="26">
        <v>0</v>
      </c>
      <c r="S113" s="26">
        <v>0.12466666666666668</v>
      </c>
      <c r="T113" s="26">
        <v>2.4933333333333335E-2</v>
      </c>
      <c r="U113" s="27" t="s">
        <v>25</v>
      </c>
      <c r="V113" s="27" t="s">
        <v>25</v>
      </c>
      <c r="W113" s="27" t="s">
        <v>25</v>
      </c>
      <c r="X113" s="27" t="s">
        <v>25</v>
      </c>
      <c r="Y113" s="27" t="s">
        <v>25</v>
      </c>
      <c r="Z113" s="27" t="s">
        <v>25</v>
      </c>
      <c r="AA113" s="27" t="s">
        <v>25</v>
      </c>
      <c r="AB113" s="27" t="s">
        <v>25</v>
      </c>
      <c r="AC113" s="27" t="s">
        <v>25</v>
      </c>
      <c r="AD113" s="27" t="s">
        <v>25</v>
      </c>
      <c r="AE113" s="27" t="s">
        <v>25</v>
      </c>
      <c r="AF113" s="27" t="s">
        <v>25</v>
      </c>
      <c r="AG113" s="27" t="s">
        <v>25</v>
      </c>
      <c r="AH113" s="27" t="s">
        <v>25</v>
      </c>
      <c r="AI113" s="27" t="s">
        <v>25</v>
      </c>
      <c r="AJ113" s="26">
        <v>0.14960000000000001</v>
      </c>
      <c r="AK113" s="26">
        <v>0</v>
      </c>
      <c r="AL113" s="26">
        <v>0</v>
      </c>
      <c r="AM113" s="26">
        <v>0.12466666666666668</v>
      </c>
      <c r="AN113" s="26">
        <v>2.4933333333333335E-2</v>
      </c>
      <c r="AP113" s="34"/>
      <c r="AQ113" s="34"/>
      <c r="AR113" s="34"/>
    </row>
    <row r="114" spans="1:44" ht="31.5" x14ac:dyDescent="0.25">
      <c r="A114" s="28" t="s">
        <v>260</v>
      </c>
      <c r="B114" s="29" t="s">
        <v>261</v>
      </c>
      <c r="C114" s="28" t="s">
        <v>262</v>
      </c>
      <c r="D114" s="31">
        <v>2020</v>
      </c>
      <c r="E114" s="32">
        <v>2020</v>
      </c>
      <c r="F114" s="45" t="s">
        <v>25</v>
      </c>
      <c r="G114" s="26">
        <v>0.59</v>
      </c>
      <c r="H114" s="33" t="s">
        <v>365</v>
      </c>
      <c r="I114" s="26">
        <v>0.59</v>
      </c>
      <c r="J114" s="26">
        <v>0.59</v>
      </c>
      <c r="K114" s="26" t="s">
        <v>25</v>
      </c>
      <c r="L114" s="26" t="s">
        <v>25</v>
      </c>
      <c r="M114" s="26" t="s">
        <v>25</v>
      </c>
      <c r="N114" s="26" t="s">
        <v>25</v>
      </c>
      <c r="O114" s="26" t="s">
        <v>25</v>
      </c>
      <c r="P114" s="26">
        <v>0.59</v>
      </c>
      <c r="Q114" s="26">
        <v>0</v>
      </c>
      <c r="R114" s="26">
        <v>0</v>
      </c>
      <c r="S114" s="26">
        <v>0.49166666666666664</v>
      </c>
      <c r="T114" s="26">
        <v>9.8333333333333328E-2</v>
      </c>
      <c r="U114" s="27" t="s">
        <v>25</v>
      </c>
      <c r="V114" s="27" t="s">
        <v>25</v>
      </c>
      <c r="W114" s="27" t="s">
        <v>25</v>
      </c>
      <c r="X114" s="27" t="s">
        <v>25</v>
      </c>
      <c r="Y114" s="27" t="s">
        <v>25</v>
      </c>
      <c r="Z114" s="27" t="s">
        <v>25</v>
      </c>
      <c r="AA114" s="27" t="s">
        <v>25</v>
      </c>
      <c r="AB114" s="27" t="s">
        <v>25</v>
      </c>
      <c r="AC114" s="27" t="s">
        <v>25</v>
      </c>
      <c r="AD114" s="27" t="s">
        <v>25</v>
      </c>
      <c r="AE114" s="27" t="s">
        <v>25</v>
      </c>
      <c r="AF114" s="27" t="s">
        <v>25</v>
      </c>
      <c r="AG114" s="27" t="s">
        <v>25</v>
      </c>
      <c r="AH114" s="27" t="s">
        <v>25</v>
      </c>
      <c r="AI114" s="27" t="s">
        <v>25</v>
      </c>
      <c r="AJ114" s="26">
        <v>0.59</v>
      </c>
      <c r="AK114" s="26">
        <v>0</v>
      </c>
      <c r="AL114" s="26">
        <v>0</v>
      </c>
      <c r="AM114" s="26">
        <v>0.49166666666666664</v>
      </c>
      <c r="AN114" s="26">
        <v>9.8333333333333328E-2</v>
      </c>
      <c r="AP114" s="34"/>
      <c r="AQ114" s="34"/>
      <c r="AR114" s="34"/>
    </row>
    <row r="115" spans="1:44" ht="31.5" x14ac:dyDescent="0.25">
      <c r="A115" s="28" t="s">
        <v>263</v>
      </c>
      <c r="B115" s="29" t="s">
        <v>264</v>
      </c>
      <c r="C115" s="28" t="s">
        <v>265</v>
      </c>
      <c r="D115" s="31">
        <v>2020</v>
      </c>
      <c r="E115" s="32">
        <v>2020</v>
      </c>
      <c r="F115" s="45" t="s">
        <v>25</v>
      </c>
      <c r="G115" s="26">
        <v>2.1439488</v>
      </c>
      <c r="H115" s="33" t="s">
        <v>365</v>
      </c>
      <c r="I115" s="26">
        <v>2.1439488</v>
      </c>
      <c r="J115" s="26">
        <v>2.1439488</v>
      </c>
      <c r="K115" s="26" t="s">
        <v>25</v>
      </c>
      <c r="L115" s="26" t="s">
        <v>25</v>
      </c>
      <c r="M115" s="26" t="s">
        <v>25</v>
      </c>
      <c r="N115" s="26" t="s">
        <v>25</v>
      </c>
      <c r="O115" s="26" t="s">
        <v>25</v>
      </c>
      <c r="P115" s="26">
        <v>2.1439488</v>
      </c>
      <c r="Q115" s="26">
        <v>0</v>
      </c>
      <c r="R115" s="26">
        <v>0</v>
      </c>
      <c r="S115" s="26">
        <v>1.786624</v>
      </c>
      <c r="T115" s="26">
        <v>0.3573248</v>
      </c>
      <c r="U115" s="27" t="s">
        <v>25</v>
      </c>
      <c r="V115" s="27" t="s">
        <v>25</v>
      </c>
      <c r="W115" s="27" t="s">
        <v>25</v>
      </c>
      <c r="X115" s="27" t="s">
        <v>25</v>
      </c>
      <c r="Y115" s="27" t="s">
        <v>25</v>
      </c>
      <c r="Z115" s="27" t="s">
        <v>25</v>
      </c>
      <c r="AA115" s="27" t="s">
        <v>25</v>
      </c>
      <c r="AB115" s="27" t="s">
        <v>25</v>
      </c>
      <c r="AC115" s="27" t="s">
        <v>25</v>
      </c>
      <c r="AD115" s="27" t="s">
        <v>25</v>
      </c>
      <c r="AE115" s="27" t="s">
        <v>25</v>
      </c>
      <c r="AF115" s="27" t="s">
        <v>25</v>
      </c>
      <c r="AG115" s="27" t="s">
        <v>25</v>
      </c>
      <c r="AH115" s="27" t="s">
        <v>25</v>
      </c>
      <c r="AI115" s="27" t="s">
        <v>25</v>
      </c>
      <c r="AJ115" s="26">
        <v>2.1439488</v>
      </c>
      <c r="AK115" s="26">
        <v>0</v>
      </c>
      <c r="AL115" s="26">
        <v>0</v>
      </c>
      <c r="AM115" s="26">
        <v>1.786624</v>
      </c>
      <c r="AN115" s="26">
        <v>0.3573248</v>
      </c>
      <c r="AP115" s="34"/>
      <c r="AQ115" s="34"/>
      <c r="AR115" s="34"/>
    </row>
    <row r="116" spans="1:44" ht="31.5" x14ac:dyDescent="0.25">
      <c r="A116" s="28" t="s">
        <v>266</v>
      </c>
      <c r="B116" s="29" t="s">
        <v>267</v>
      </c>
      <c r="C116" s="28" t="s">
        <v>268</v>
      </c>
      <c r="D116" s="31">
        <v>2020</v>
      </c>
      <c r="E116" s="32">
        <v>2020</v>
      </c>
      <c r="F116" s="45" t="s">
        <v>25</v>
      </c>
      <c r="G116" s="26">
        <v>0.12</v>
      </c>
      <c r="H116" s="33" t="s">
        <v>365</v>
      </c>
      <c r="I116" s="26">
        <v>0.12</v>
      </c>
      <c r="J116" s="26">
        <v>0.12</v>
      </c>
      <c r="K116" s="26" t="s">
        <v>25</v>
      </c>
      <c r="L116" s="26" t="s">
        <v>25</v>
      </c>
      <c r="M116" s="26" t="s">
        <v>25</v>
      </c>
      <c r="N116" s="26" t="s">
        <v>25</v>
      </c>
      <c r="O116" s="26" t="s">
        <v>25</v>
      </c>
      <c r="P116" s="26">
        <v>0.12</v>
      </c>
      <c r="Q116" s="26">
        <v>0</v>
      </c>
      <c r="R116" s="26">
        <v>0</v>
      </c>
      <c r="S116" s="26">
        <v>0.1</v>
      </c>
      <c r="T116" s="26">
        <v>1.999999999999999E-2</v>
      </c>
      <c r="U116" s="27" t="s">
        <v>25</v>
      </c>
      <c r="V116" s="27" t="s">
        <v>25</v>
      </c>
      <c r="W116" s="27" t="s">
        <v>25</v>
      </c>
      <c r="X116" s="27" t="s">
        <v>25</v>
      </c>
      <c r="Y116" s="27" t="s">
        <v>25</v>
      </c>
      <c r="Z116" s="27" t="s">
        <v>25</v>
      </c>
      <c r="AA116" s="27" t="s">
        <v>25</v>
      </c>
      <c r="AB116" s="27" t="s">
        <v>25</v>
      </c>
      <c r="AC116" s="27" t="s">
        <v>25</v>
      </c>
      <c r="AD116" s="27" t="s">
        <v>25</v>
      </c>
      <c r="AE116" s="27" t="s">
        <v>25</v>
      </c>
      <c r="AF116" s="27" t="s">
        <v>25</v>
      </c>
      <c r="AG116" s="27" t="s">
        <v>25</v>
      </c>
      <c r="AH116" s="27" t="s">
        <v>25</v>
      </c>
      <c r="AI116" s="27" t="s">
        <v>25</v>
      </c>
      <c r="AJ116" s="26">
        <v>0.12</v>
      </c>
      <c r="AK116" s="26">
        <v>0</v>
      </c>
      <c r="AL116" s="26">
        <v>0</v>
      </c>
      <c r="AM116" s="26">
        <v>0.1</v>
      </c>
      <c r="AN116" s="26">
        <v>1.999999999999999E-2</v>
      </c>
      <c r="AP116" s="34"/>
      <c r="AQ116" s="34"/>
      <c r="AR116" s="34"/>
    </row>
    <row r="117" spans="1:44" x14ac:dyDescent="0.25">
      <c r="A117" s="28" t="s">
        <v>269</v>
      </c>
      <c r="B117" s="29" t="s">
        <v>270</v>
      </c>
      <c r="C117" s="28" t="s">
        <v>271</v>
      </c>
      <c r="D117" s="31">
        <v>2020</v>
      </c>
      <c r="E117" s="32">
        <v>2021</v>
      </c>
      <c r="F117" s="45" t="s">
        <v>25</v>
      </c>
      <c r="G117" s="26">
        <v>5.04E-2</v>
      </c>
      <c r="H117" s="33" t="s">
        <v>365</v>
      </c>
      <c r="I117" s="26">
        <v>5.04E-2</v>
      </c>
      <c r="J117" s="26">
        <v>5.04E-2</v>
      </c>
      <c r="K117" s="26" t="s">
        <v>25</v>
      </c>
      <c r="L117" s="26" t="s">
        <v>25</v>
      </c>
      <c r="M117" s="26" t="s">
        <v>25</v>
      </c>
      <c r="N117" s="26" t="s">
        <v>25</v>
      </c>
      <c r="O117" s="26" t="s">
        <v>25</v>
      </c>
      <c r="P117" s="26">
        <v>0</v>
      </c>
      <c r="Q117" s="26">
        <v>0</v>
      </c>
      <c r="R117" s="26">
        <v>0</v>
      </c>
      <c r="S117" s="26">
        <v>0</v>
      </c>
      <c r="T117" s="26">
        <v>0</v>
      </c>
      <c r="U117" s="27">
        <v>5.04E-2</v>
      </c>
      <c r="V117" s="27" t="s">
        <v>25</v>
      </c>
      <c r="W117" s="27" t="s">
        <v>25</v>
      </c>
      <c r="X117" s="27">
        <v>4.2000000000000003E-2</v>
      </c>
      <c r="Y117" s="27">
        <v>8.3999999999999977E-3</v>
      </c>
      <c r="Z117" s="27" t="s">
        <v>25</v>
      </c>
      <c r="AA117" s="27" t="s">
        <v>25</v>
      </c>
      <c r="AB117" s="27" t="s">
        <v>25</v>
      </c>
      <c r="AC117" s="27" t="s">
        <v>25</v>
      </c>
      <c r="AD117" s="27" t="s">
        <v>25</v>
      </c>
      <c r="AE117" s="27" t="s">
        <v>25</v>
      </c>
      <c r="AF117" s="27" t="s">
        <v>25</v>
      </c>
      <c r="AG117" s="27" t="s">
        <v>25</v>
      </c>
      <c r="AH117" s="27" t="s">
        <v>25</v>
      </c>
      <c r="AI117" s="27" t="s">
        <v>25</v>
      </c>
      <c r="AJ117" s="26">
        <v>5.04E-2</v>
      </c>
      <c r="AK117" s="26">
        <v>0</v>
      </c>
      <c r="AL117" s="26">
        <v>0</v>
      </c>
      <c r="AM117" s="26">
        <v>4.2000000000000003E-2</v>
      </c>
      <c r="AN117" s="26">
        <v>8.3999999999999977E-3</v>
      </c>
      <c r="AP117" s="34"/>
      <c r="AQ117" s="34"/>
      <c r="AR117" s="34"/>
    </row>
    <row r="118" spans="1:44" ht="31.5" x14ac:dyDescent="0.25">
      <c r="A118" s="28" t="s">
        <v>272</v>
      </c>
      <c r="B118" s="29" t="s">
        <v>274</v>
      </c>
      <c r="C118" s="28" t="s">
        <v>275</v>
      </c>
      <c r="D118" s="31">
        <v>2020</v>
      </c>
      <c r="E118" s="32">
        <v>2021</v>
      </c>
      <c r="F118" s="45" t="s">
        <v>25</v>
      </c>
      <c r="G118" s="26">
        <v>0.8309088</v>
      </c>
      <c r="H118" s="33" t="s">
        <v>365</v>
      </c>
      <c r="I118" s="26">
        <v>0.8309088</v>
      </c>
      <c r="J118" s="26">
        <v>0.8309088</v>
      </c>
      <c r="K118" s="26" t="s">
        <v>25</v>
      </c>
      <c r="L118" s="26" t="s">
        <v>25</v>
      </c>
      <c r="M118" s="26" t="s">
        <v>25</v>
      </c>
      <c r="N118" s="26" t="s">
        <v>25</v>
      </c>
      <c r="O118" s="26" t="s">
        <v>25</v>
      </c>
      <c r="P118" s="26">
        <v>0</v>
      </c>
      <c r="Q118" s="26">
        <v>0</v>
      </c>
      <c r="R118" s="26">
        <v>0</v>
      </c>
      <c r="S118" s="26">
        <v>0</v>
      </c>
      <c r="T118" s="26">
        <v>0</v>
      </c>
      <c r="U118" s="27">
        <v>0.8309088</v>
      </c>
      <c r="V118" s="27" t="s">
        <v>25</v>
      </c>
      <c r="W118" s="27" t="s">
        <v>25</v>
      </c>
      <c r="X118" s="27">
        <v>0.69242400000000004</v>
      </c>
      <c r="Y118" s="27">
        <v>0.13848479999999996</v>
      </c>
      <c r="Z118" s="27" t="s">
        <v>25</v>
      </c>
      <c r="AA118" s="27" t="s">
        <v>25</v>
      </c>
      <c r="AB118" s="27" t="s">
        <v>25</v>
      </c>
      <c r="AC118" s="27" t="s">
        <v>25</v>
      </c>
      <c r="AD118" s="27" t="s">
        <v>25</v>
      </c>
      <c r="AE118" s="27" t="s">
        <v>25</v>
      </c>
      <c r="AF118" s="27" t="s">
        <v>25</v>
      </c>
      <c r="AG118" s="27" t="s">
        <v>25</v>
      </c>
      <c r="AH118" s="27" t="s">
        <v>25</v>
      </c>
      <c r="AI118" s="27" t="s">
        <v>25</v>
      </c>
      <c r="AJ118" s="26">
        <v>0.8309088</v>
      </c>
      <c r="AK118" s="26">
        <v>0</v>
      </c>
      <c r="AL118" s="26">
        <v>0</v>
      </c>
      <c r="AM118" s="26">
        <v>0.69242400000000004</v>
      </c>
      <c r="AN118" s="26">
        <v>0.13848479999999996</v>
      </c>
      <c r="AP118" s="34"/>
      <c r="AQ118" s="34"/>
      <c r="AR118" s="34"/>
    </row>
    <row r="119" spans="1:44" ht="47.25" x14ac:dyDescent="0.25">
      <c r="A119" s="28" t="s">
        <v>273</v>
      </c>
      <c r="B119" s="29" t="s">
        <v>277</v>
      </c>
      <c r="C119" s="28" t="s">
        <v>278</v>
      </c>
      <c r="D119" s="31">
        <v>2020</v>
      </c>
      <c r="E119" s="32">
        <v>2021</v>
      </c>
      <c r="F119" s="45" t="s">
        <v>25</v>
      </c>
      <c r="G119" s="26">
        <v>1.5692999999999999</v>
      </c>
      <c r="H119" s="33" t="s">
        <v>365</v>
      </c>
      <c r="I119" s="26">
        <v>1.5692999999999999</v>
      </c>
      <c r="J119" s="26">
        <v>1.5692999999999999</v>
      </c>
      <c r="K119" s="26" t="s">
        <v>25</v>
      </c>
      <c r="L119" s="26" t="s">
        <v>25</v>
      </c>
      <c r="M119" s="26" t="s">
        <v>25</v>
      </c>
      <c r="N119" s="26" t="s">
        <v>25</v>
      </c>
      <c r="O119" s="26" t="s">
        <v>25</v>
      </c>
      <c r="P119" s="26">
        <v>1.5692999999999999</v>
      </c>
      <c r="Q119" s="26">
        <v>0</v>
      </c>
      <c r="R119" s="26">
        <v>0</v>
      </c>
      <c r="S119" s="26">
        <v>1.30775</v>
      </c>
      <c r="T119" s="26">
        <v>0.26154999999999995</v>
      </c>
      <c r="U119" s="27" t="s">
        <v>25</v>
      </c>
      <c r="V119" s="27" t="s">
        <v>25</v>
      </c>
      <c r="W119" s="27" t="s">
        <v>25</v>
      </c>
      <c r="X119" s="27" t="s">
        <v>25</v>
      </c>
      <c r="Y119" s="27" t="s">
        <v>25</v>
      </c>
      <c r="Z119" s="27" t="s">
        <v>25</v>
      </c>
      <c r="AA119" s="27" t="s">
        <v>25</v>
      </c>
      <c r="AB119" s="27" t="s">
        <v>25</v>
      </c>
      <c r="AC119" s="27" t="s">
        <v>25</v>
      </c>
      <c r="AD119" s="27" t="s">
        <v>25</v>
      </c>
      <c r="AE119" s="27" t="s">
        <v>25</v>
      </c>
      <c r="AF119" s="27" t="s">
        <v>25</v>
      </c>
      <c r="AG119" s="27" t="s">
        <v>25</v>
      </c>
      <c r="AH119" s="27" t="s">
        <v>25</v>
      </c>
      <c r="AI119" s="27" t="s">
        <v>25</v>
      </c>
      <c r="AJ119" s="26">
        <v>1.5692999999999999</v>
      </c>
      <c r="AK119" s="26">
        <v>0</v>
      </c>
      <c r="AL119" s="26">
        <v>0</v>
      </c>
      <c r="AM119" s="26">
        <v>1.30775</v>
      </c>
      <c r="AN119" s="26">
        <v>0.26154999999999995</v>
      </c>
      <c r="AP119" s="34"/>
      <c r="AQ119" s="34"/>
      <c r="AR119" s="34"/>
    </row>
    <row r="120" spans="1:44" ht="31.5" x14ac:dyDescent="0.25">
      <c r="A120" s="28" t="s">
        <v>276</v>
      </c>
      <c r="B120" s="29" t="s">
        <v>280</v>
      </c>
      <c r="C120" s="28" t="s">
        <v>281</v>
      </c>
      <c r="D120" s="31">
        <v>2021</v>
      </c>
      <c r="E120" s="32">
        <v>2021</v>
      </c>
      <c r="F120" s="45" t="s">
        <v>25</v>
      </c>
      <c r="G120" s="26">
        <v>0.192</v>
      </c>
      <c r="H120" s="33" t="s">
        <v>365</v>
      </c>
      <c r="I120" s="26">
        <v>0.192</v>
      </c>
      <c r="J120" s="26">
        <v>0.192</v>
      </c>
      <c r="K120" s="26" t="s">
        <v>25</v>
      </c>
      <c r="L120" s="26" t="s">
        <v>25</v>
      </c>
      <c r="M120" s="26" t="s">
        <v>25</v>
      </c>
      <c r="N120" s="26" t="s">
        <v>25</v>
      </c>
      <c r="O120" s="26" t="s">
        <v>25</v>
      </c>
      <c r="P120" s="26" t="s">
        <v>25</v>
      </c>
      <c r="Q120" s="26" t="s">
        <v>25</v>
      </c>
      <c r="R120" s="26" t="s">
        <v>25</v>
      </c>
      <c r="S120" s="26" t="s">
        <v>25</v>
      </c>
      <c r="T120" s="26" t="s">
        <v>25</v>
      </c>
      <c r="U120" s="27">
        <v>0.192</v>
      </c>
      <c r="V120" s="27" t="s">
        <v>25</v>
      </c>
      <c r="W120" s="27" t="s">
        <v>25</v>
      </c>
      <c r="X120" s="27">
        <v>0.16</v>
      </c>
      <c r="Y120" s="27">
        <v>3.2000000000000001E-2</v>
      </c>
      <c r="Z120" s="27" t="s">
        <v>25</v>
      </c>
      <c r="AA120" s="27" t="s">
        <v>25</v>
      </c>
      <c r="AB120" s="27" t="s">
        <v>25</v>
      </c>
      <c r="AC120" s="27" t="s">
        <v>25</v>
      </c>
      <c r="AD120" s="27" t="s">
        <v>25</v>
      </c>
      <c r="AE120" s="27" t="s">
        <v>25</v>
      </c>
      <c r="AF120" s="27" t="s">
        <v>25</v>
      </c>
      <c r="AG120" s="27" t="s">
        <v>25</v>
      </c>
      <c r="AH120" s="27" t="s">
        <v>25</v>
      </c>
      <c r="AI120" s="27" t="s">
        <v>25</v>
      </c>
      <c r="AJ120" s="26">
        <v>0.192</v>
      </c>
      <c r="AK120" s="26">
        <v>0</v>
      </c>
      <c r="AL120" s="26">
        <v>0</v>
      </c>
      <c r="AM120" s="26">
        <v>0.16</v>
      </c>
      <c r="AN120" s="26">
        <v>3.2000000000000001E-2</v>
      </c>
      <c r="AP120" s="34"/>
      <c r="AQ120" s="34"/>
      <c r="AR120" s="34"/>
    </row>
    <row r="121" spans="1:44" ht="61.5" customHeight="1" x14ac:dyDescent="0.25">
      <c r="A121" s="28" t="s">
        <v>279</v>
      </c>
      <c r="B121" s="29" t="s">
        <v>283</v>
      </c>
      <c r="C121" s="28" t="s">
        <v>284</v>
      </c>
      <c r="D121" s="31">
        <v>2021</v>
      </c>
      <c r="E121" s="32">
        <v>2021</v>
      </c>
      <c r="F121" s="45" t="s">
        <v>25</v>
      </c>
      <c r="G121" s="26">
        <v>3.444</v>
      </c>
      <c r="H121" s="33" t="s">
        <v>365</v>
      </c>
      <c r="I121" s="26">
        <v>3.444</v>
      </c>
      <c r="J121" s="26">
        <v>3.444</v>
      </c>
      <c r="K121" s="26" t="s">
        <v>25</v>
      </c>
      <c r="L121" s="26" t="s">
        <v>25</v>
      </c>
      <c r="M121" s="26" t="s">
        <v>25</v>
      </c>
      <c r="N121" s="26" t="s">
        <v>25</v>
      </c>
      <c r="O121" s="26" t="s">
        <v>25</v>
      </c>
      <c r="P121" s="26" t="s">
        <v>25</v>
      </c>
      <c r="Q121" s="26" t="s">
        <v>25</v>
      </c>
      <c r="R121" s="26" t="s">
        <v>25</v>
      </c>
      <c r="S121" s="26" t="s">
        <v>25</v>
      </c>
      <c r="T121" s="26" t="s">
        <v>25</v>
      </c>
      <c r="U121" s="27">
        <v>3.444</v>
      </c>
      <c r="V121" s="27" t="s">
        <v>25</v>
      </c>
      <c r="W121" s="27" t="s">
        <v>25</v>
      </c>
      <c r="X121" s="27">
        <v>2.87</v>
      </c>
      <c r="Y121" s="27">
        <v>0.57399999999999984</v>
      </c>
      <c r="Z121" s="27" t="s">
        <v>25</v>
      </c>
      <c r="AA121" s="27" t="s">
        <v>25</v>
      </c>
      <c r="AB121" s="27" t="s">
        <v>25</v>
      </c>
      <c r="AC121" s="27" t="s">
        <v>25</v>
      </c>
      <c r="AD121" s="27" t="s">
        <v>25</v>
      </c>
      <c r="AE121" s="27" t="s">
        <v>25</v>
      </c>
      <c r="AF121" s="27" t="s">
        <v>25</v>
      </c>
      <c r="AG121" s="27" t="s">
        <v>25</v>
      </c>
      <c r="AH121" s="27" t="s">
        <v>25</v>
      </c>
      <c r="AI121" s="27" t="s">
        <v>25</v>
      </c>
      <c r="AJ121" s="26">
        <v>3.444</v>
      </c>
      <c r="AK121" s="26">
        <v>0</v>
      </c>
      <c r="AL121" s="26">
        <v>0</v>
      </c>
      <c r="AM121" s="26">
        <v>2.87</v>
      </c>
      <c r="AN121" s="26">
        <v>0.57399999999999984</v>
      </c>
      <c r="AP121" s="34"/>
      <c r="AQ121" s="34"/>
      <c r="AR121" s="34"/>
    </row>
    <row r="122" spans="1:44" ht="63" x14ac:dyDescent="0.25">
      <c r="A122" s="28" t="s">
        <v>282</v>
      </c>
      <c r="B122" s="29" t="s">
        <v>286</v>
      </c>
      <c r="C122" s="28" t="s">
        <v>287</v>
      </c>
      <c r="D122" s="31">
        <v>2021</v>
      </c>
      <c r="E122" s="32">
        <v>2021</v>
      </c>
      <c r="F122" s="45" t="s">
        <v>25</v>
      </c>
      <c r="G122" s="26">
        <v>9.8952000000000009</v>
      </c>
      <c r="H122" s="33" t="s">
        <v>365</v>
      </c>
      <c r="I122" s="26">
        <v>9.8952000000000009</v>
      </c>
      <c r="J122" s="26">
        <v>9.8952000000000009</v>
      </c>
      <c r="K122" s="26" t="s">
        <v>25</v>
      </c>
      <c r="L122" s="26" t="s">
        <v>25</v>
      </c>
      <c r="M122" s="26" t="s">
        <v>25</v>
      </c>
      <c r="N122" s="26" t="s">
        <v>25</v>
      </c>
      <c r="O122" s="26" t="s">
        <v>25</v>
      </c>
      <c r="P122" s="26" t="s">
        <v>25</v>
      </c>
      <c r="Q122" s="26" t="s">
        <v>25</v>
      </c>
      <c r="R122" s="26" t="s">
        <v>25</v>
      </c>
      <c r="S122" s="26" t="s">
        <v>25</v>
      </c>
      <c r="T122" s="26" t="s">
        <v>25</v>
      </c>
      <c r="U122" s="27">
        <v>9.8952000000000009</v>
      </c>
      <c r="V122" s="27" t="s">
        <v>25</v>
      </c>
      <c r="W122" s="27" t="s">
        <v>25</v>
      </c>
      <c r="X122" s="27">
        <v>8.2460000000000004</v>
      </c>
      <c r="Y122" s="27">
        <v>1.6492000000000004</v>
      </c>
      <c r="Z122" s="27" t="s">
        <v>25</v>
      </c>
      <c r="AA122" s="27" t="s">
        <v>25</v>
      </c>
      <c r="AB122" s="27" t="s">
        <v>25</v>
      </c>
      <c r="AC122" s="27" t="s">
        <v>25</v>
      </c>
      <c r="AD122" s="27" t="s">
        <v>25</v>
      </c>
      <c r="AE122" s="27" t="s">
        <v>25</v>
      </c>
      <c r="AF122" s="27" t="s">
        <v>25</v>
      </c>
      <c r="AG122" s="27" t="s">
        <v>25</v>
      </c>
      <c r="AH122" s="27" t="s">
        <v>25</v>
      </c>
      <c r="AI122" s="27" t="s">
        <v>25</v>
      </c>
      <c r="AJ122" s="26">
        <v>9.8952000000000009</v>
      </c>
      <c r="AK122" s="26">
        <v>0</v>
      </c>
      <c r="AL122" s="26">
        <v>0</v>
      </c>
      <c r="AM122" s="26">
        <v>8.2460000000000004</v>
      </c>
      <c r="AN122" s="26">
        <v>1.6492000000000004</v>
      </c>
      <c r="AP122" s="34"/>
      <c r="AQ122" s="34"/>
      <c r="AR122" s="34"/>
    </row>
    <row r="123" spans="1:44" ht="63" x14ac:dyDescent="0.25">
      <c r="A123" s="28" t="s">
        <v>285</v>
      </c>
      <c r="B123" s="29" t="s">
        <v>289</v>
      </c>
      <c r="C123" s="28" t="s">
        <v>290</v>
      </c>
      <c r="D123" s="31">
        <v>2021</v>
      </c>
      <c r="E123" s="32">
        <v>2021</v>
      </c>
      <c r="F123" s="45" t="s">
        <v>25</v>
      </c>
      <c r="G123" s="26">
        <v>4.8535499999999994</v>
      </c>
      <c r="H123" s="33" t="s">
        <v>365</v>
      </c>
      <c r="I123" s="26">
        <v>4.8535499999999994</v>
      </c>
      <c r="J123" s="26">
        <v>4.8535499999999994</v>
      </c>
      <c r="K123" s="26" t="s">
        <v>25</v>
      </c>
      <c r="L123" s="26" t="s">
        <v>25</v>
      </c>
      <c r="M123" s="26" t="s">
        <v>25</v>
      </c>
      <c r="N123" s="26" t="s">
        <v>25</v>
      </c>
      <c r="O123" s="26" t="s">
        <v>25</v>
      </c>
      <c r="P123" s="26" t="s">
        <v>25</v>
      </c>
      <c r="Q123" s="26" t="s">
        <v>25</v>
      </c>
      <c r="R123" s="26" t="s">
        <v>25</v>
      </c>
      <c r="S123" s="26" t="s">
        <v>25</v>
      </c>
      <c r="T123" s="26" t="s">
        <v>25</v>
      </c>
      <c r="U123" s="27">
        <v>4.8535499999999994</v>
      </c>
      <c r="V123" s="27" t="s">
        <v>25</v>
      </c>
      <c r="W123" s="27" t="s">
        <v>25</v>
      </c>
      <c r="X123" s="27">
        <v>4.0446249999999999</v>
      </c>
      <c r="Y123" s="27">
        <v>0.80892499999999945</v>
      </c>
      <c r="Z123" s="27" t="s">
        <v>25</v>
      </c>
      <c r="AA123" s="27" t="s">
        <v>25</v>
      </c>
      <c r="AB123" s="27" t="s">
        <v>25</v>
      </c>
      <c r="AC123" s="27" t="s">
        <v>25</v>
      </c>
      <c r="AD123" s="27" t="s">
        <v>25</v>
      </c>
      <c r="AE123" s="27" t="s">
        <v>25</v>
      </c>
      <c r="AF123" s="27" t="s">
        <v>25</v>
      </c>
      <c r="AG123" s="27" t="s">
        <v>25</v>
      </c>
      <c r="AH123" s="27" t="s">
        <v>25</v>
      </c>
      <c r="AI123" s="27" t="s">
        <v>25</v>
      </c>
      <c r="AJ123" s="26">
        <v>4.8535499999999994</v>
      </c>
      <c r="AK123" s="26">
        <v>0</v>
      </c>
      <c r="AL123" s="26">
        <v>0</v>
      </c>
      <c r="AM123" s="26">
        <v>4.0446249999999999</v>
      </c>
      <c r="AN123" s="26">
        <v>0.80892499999999945</v>
      </c>
      <c r="AP123" s="34"/>
      <c r="AQ123" s="34"/>
      <c r="AR123" s="34"/>
    </row>
    <row r="124" spans="1:44" ht="47.25" x14ac:dyDescent="0.25">
      <c r="A124" s="28" t="s">
        <v>288</v>
      </c>
      <c r="B124" s="29" t="s">
        <v>292</v>
      </c>
      <c r="C124" s="28" t="s">
        <v>293</v>
      </c>
      <c r="D124" s="31">
        <v>2021</v>
      </c>
      <c r="E124" s="32">
        <v>2021</v>
      </c>
      <c r="F124" s="45" t="s">
        <v>25</v>
      </c>
      <c r="G124" s="26">
        <v>1.7123999999999999</v>
      </c>
      <c r="H124" s="33" t="s">
        <v>365</v>
      </c>
      <c r="I124" s="26">
        <v>1.7123999999999999</v>
      </c>
      <c r="J124" s="26">
        <v>1.7123999999999999</v>
      </c>
      <c r="K124" s="26" t="s">
        <v>25</v>
      </c>
      <c r="L124" s="26" t="s">
        <v>25</v>
      </c>
      <c r="M124" s="26" t="s">
        <v>25</v>
      </c>
      <c r="N124" s="26" t="s">
        <v>25</v>
      </c>
      <c r="O124" s="26" t="s">
        <v>25</v>
      </c>
      <c r="P124" s="26" t="s">
        <v>25</v>
      </c>
      <c r="Q124" s="26" t="s">
        <v>25</v>
      </c>
      <c r="R124" s="26" t="s">
        <v>25</v>
      </c>
      <c r="S124" s="26" t="s">
        <v>25</v>
      </c>
      <c r="T124" s="26" t="s">
        <v>25</v>
      </c>
      <c r="U124" s="27">
        <v>1.7123999999999999</v>
      </c>
      <c r="V124" s="27" t="s">
        <v>25</v>
      </c>
      <c r="W124" s="27" t="s">
        <v>25</v>
      </c>
      <c r="X124" s="27">
        <v>1.427</v>
      </c>
      <c r="Y124" s="27">
        <v>0.28539999999999988</v>
      </c>
      <c r="Z124" s="27" t="s">
        <v>25</v>
      </c>
      <c r="AA124" s="27" t="s">
        <v>25</v>
      </c>
      <c r="AB124" s="27" t="s">
        <v>25</v>
      </c>
      <c r="AC124" s="27" t="s">
        <v>25</v>
      </c>
      <c r="AD124" s="27" t="s">
        <v>25</v>
      </c>
      <c r="AE124" s="27" t="s">
        <v>25</v>
      </c>
      <c r="AF124" s="27" t="s">
        <v>25</v>
      </c>
      <c r="AG124" s="27" t="s">
        <v>25</v>
      </c>
      <c r="AH124" s="27" t="s">
        <v>25</v>
      </c>
      <c r="AI124" s="27" t="s">
        <v>25</v>
      </c>
      <c r="AJ124" s="26">
        <v>1.7123999999999999</v>
      </c>
      <c r="AK124" s="26">
        <v>0</v>
      </c>
      <c r="AL124" s="26">
        <v>0</v>
      </c>
      <c r="AM124" s="26">
        <v>1.427</v>
      </c>
      <c r="AN124" s="26">
        <v>0.28539999999999988</v>
      </c>
      <c r="AP124" s="34"/>
      <c r="AQ124" s="34"/>
      <c r="AR124" s="34"/>
    </row>
    <row r="125" spans="1:44" x14ac:dyDescent="0.25">
      <c r="A125" s="28" t="s">
        <v>291</v>
      </c>
      <c r="B125" s="29" t="s">
        <v>295</v>
      </c>
      <c r="C125" s="28" t="s">
        <v>296</v>
      </c>
      <c r="D125" s="31">
        <v>2021</v>
      </c>
      <c r="E125" s="32">
        <v>2021</v>
      </c>
      <c r="F125" s="45" t="s">
        <v>25</v>
      </c>
      <c r="G125" s="26">
        <v>0.76800000000000002</v>
      </c>
      <c r="H125" s="33" t="s">
        <v>365</v>
      </c>
      <c r="I125" s="26">
        <v>0.76800000000000002</v>
      </c>
      <c r="J125" s="26">
        <v>0.76800000000000002</v>
      </c>
      <c r="K125" s="26" t="s">
        <v>25</v>
      </c>
      <c r="L125" s="26" t="s">
        <v>25</v>
      </c>
      <c r="M125" s="26" t="s">
        <v>25</v>
      </c>
      <c r="N125" s="26" t="s">
        <v>25</v>
      </c>
      <c r="O125" s="26" t="s">
        <v>25</v>
      </c>
      <c r="P125" s="26" t="s">
        <v>25</v>
      </c>
      <c r="Q125" s="26" t="s">
        <v>25</v>
      </c>
      <c r="R125" s="26" t="s">
        <v>25</v>
      </c>
      <c r="S125" s="26" t="s">
        <v>25</v>
      </c>
      <c r="T125" s="26" t="s">
        <v>25</v>
      </c>
      <c r="U125" s="27">
        <v>0.76800000000000002</v>
      </c>
      <c r="V125" s="27" t="s">
        <v>25</v>
      </c>
      <c r="W125" s="27" t="s">
        <v>25</v>
      </c>
      <c r="X125" s="27">
        <v>0.64</v>
      </c>
      <c r="Y125" s="27">
        <v>0.128</v>
      </c>
      <c r="Z125" s="27" t="s">
        <v>25</v>
      </c>
      <c r="AA125" s="27" t="s">
        <v>25</v>
      </c>
      <c r="AB125" s="27" t="s">
        <v>25</v>
      </c>
      <c r="AC125" s="27" t="s">
        <v>25</v>
      </c>
      <c r="AD125" s="27" t="s">
        <v>25</v>
      </c>
      <c r="AE125" s="27" t="s">
        <v>25</v>
      </c>
      <c r="AF125" s="27" t="s">
        <v>25</v>
      </c>
      <c r="AG125" s="27" t="s">
        <v>25</v>
      </c>
      <c r="AH125" s="27" t="s">
        <v>25</v>
      </c>
      <c r="AI125" s="27" t="s">
        <v>25</v>
      </c>
      <c r="AJ125" s="26">
        <v>0.76800000000000002</v>
      </c>
      <c r="AK125" s="26">
        <v>0</v>
      </c>
      <c r="AL125" s="26">
        <v>0</v>
      </c>
      <c r="AM125" s="26">
        <v>0.64</v>
      </c>
      <c r="AN125" s="26">
        <v>0.128</v>
      </c>
      <c r="AP125" s="34"/>
      <c r="AQ125" s="34"/>
      <c r="AR125" s="34"/>
    </row>
    <row r="126" spans="1:44" ht="31.5" x14ac:dyDescent="0.25">
      <c r="A126" s="28" t="s">
        <v>294</v>
      </c>
      <c r="B126" s="29" t="s">
        <v>298</v>
      </c>
      <c r="C126" s="28" t="s">
        <v>299</v>
      </c>
      <c r="D126" s="31">
        <v>2020</v>
      </c>
      <c r="E126" s="32">
        <v>2020</v>
      </c>
      <c r="F126" s="45" t="s">
        <v>25</v>
      </c>
      <c r="G126" s="26">
        <v>0.05</v>
      </c>
      <c r="H126" s="33" t="s">
        <v>365</v>
      </c>
      <c r="I126" s="26">
        <v>0.05</v>
      </c>
      <c r="J126" s="26">
        <v>0.05</v>
      </c>
      <c r="K126" s="26" t="s">
        <v>25</v>
      </c>
      <c r="L126" s="26" t="s">
        <v>25</v>
      </c>
      <c r="M126" s="26" t="s">
        <v>25</v>
      </c>
      <c r="N126" s="26" t="s">
        <v>25</v>
      </c>
      <c r="O126" s="26" t="s">
        <v>25</v>
      </c>
      <c r="P126" s="26">
        <v>0.05</v>
      </c>
      <c r="Q126" s="26">
        <v>0</v>
      </c>
      <c r="R126" s="26">
        <v>0</v>
      </c>
      <c r="S126" s="26">
        <v>4.1666666666666671E-2</v>
      </c>
      <c r="T126" s="26">
        <v>8.3333333333333315E-3</v>
      </c>
      <c r="U126" s="27" t="s">
        <v>25</v>
      </c>
      <c r="V126" s="27" t="s">
        <v>25</v>
      </c>
      <c r="W126" s="27" t="s">
        <v>25</v>
      </c>
      <c r="X126" s="27" t="s">
        <v>25</v>
      </c>
      <c r="Y126" s="27" t="s">
        <v>25</v>
      </c>
      <c r="Z126" s="27" t="s">
        <v>25</v>
      </c>
      <c r="AA126" s="27" t="s">
        <v>25</v>
      </c>
      <c r="AB126" s="27" t="s">
        <v>25</v>
      </c>
      <c r="AC126" s="27" t="s">
        <v>25</v>
      </c>
      <c r="AD126" s="27" t="s">
        <v>25</v>
      </c>
      <c r="AE126" s="27" t="s">
        <v>25</v>
      </c>
      <c r="AF126" s="27" t="s">
        <v>25</v>
      </c>
      <c r="AG126" s="27" t="s">
        <v>25</v>
      </c>
      <c r="AH126" s="27" t="s">
        <v>25</v>
      </c>
      <c r="AI126" s="27" t="s">
        <v>25</v>
      </c>
      <c r="AJ126" s="36">
        <v>0.05</v>
      </c>
      <c r="AK126" s="26">
        <v>0</v>
      </c>
      <c r="AL126" s="26">
        <v>0</v>
      </c>
      <c r="AM126" s="26">
        <v>4.1666666666666671E-2</v>
      </c>
      <c r="AN126" s="26">
        <v>8.3333333333333315E-3</v>
      </c>
      <c r="AP126" s="34"/>
      <c r="AQ126" s="34"/>
      <c r="AR126" s="34"/>
    </row>
    <row r="127" spans="1:44" ht="47.25" x14ac:dyDescent="0.25">
      <c r="A127" s="28" t="s">
        <v>297</v>
      </c>
      <c r="B127" s="37" t="s">
        <v>301</v>
      </c>
      <c r="C127" s="28" t="s">
        <v>302</v>
      </c>
      <c r="D127" s="31">
        <v>2020</v>
      </c>
      <c r="E127" s="32">
        <v>2020</v>
      </c>
      <c r="F127" s="45" t="s">
        <v>25</v>
      </c>
      <c r="G127" s="26">
        <v>0.17330000399999998</v>
      </c>
      <c r="H127" s="33" t="s">
        <v>365</v>
      </c>
      <c r="I127" s="26">
        <v>0.17330000399999998</v>
      </c>
      <c r="J127" s="26">
        <v>0.17330000399999998</v>
      </c>
      <c r="K127" s="26" t="s">
        <v>25</v>
      </c>
      <c r="L127" s="26" t="s">
        <v>25</v>
      </c>
      <c r="M127" s="26" t="s">
        <v>25</v>
      </c>
      <c r="N127" s="26" t="s">
        <v>25</v>
      </c>
      <c r="O127" s="26" t="s">
        <v>25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7">
        <v>0.17330000399999998</v>
      </c>
      <c r="V127" s="27" t="s">
        <v>25</v>
      </c>
      <c r="W127" s="27" t="s">
        <v>25</v>
      </c>
      <c r="X127" s="27">
        <v>0.14441667</v>
      </c>
      <c r="Y127" s="27">
        <v>2.8883333999999983E-2</v>
      </c>
      <c r="Z127" s="27" t="s">
        <v>25</v>
      </c>
      <c r="AA127" s="27" t="s">
        <v>25</v>
      </c>
      <c r="AB127" s="27" t="s">
        <v>25</v>
      </c>
      <c r="AC127" s="27" t="s">
        <v>25</v>
      </c>
      <c r="AD127" s="27" t="s">
        <v>25</v>
      </c>
      <c r="AE127" s="27" t="s">
        <v>25</v>
      </c>
      <c r="AF127" s="27" t="s">
        <v>25</v>
      </c>
      <c r="AG127" s="27" t="s">
        <v>25</v>
      </c>
      <c r="AH127" s="27" t="s">
        <v>25</v>
      </c>
      <c r="AI127" s="27" t="s">
        <v>25</v>
      </c>
      <c r="AJ127" s="26">
        <v>0.17330000399999998</v>
      </c>
      <c r="AK127" s="26">
        <v>0</v>
      </c>
      <c r="AL127" s="26">
        <v>0</v>
      </c>
      <c r="AM127" s="26">
        <v>0.14441667</v>
      </c>
      <c r="AN127" s="26">
        <v>2.8883333999999983E-2</v>
      </c>
      <c r="AP127" s="34"/>
      <c r="AQ127" s="34"/>
      <c r="AR127" s="34"/>
    </row>
    <row r="128" spans="1:44" ht="31.5" x14ac:dyDescent="0.25">
      <c r="A128" s="28" t="s">
        <v>300</v>
      </c>
      <c r="B128" s="38" t="s">
        <v>304</v>
      </c>
      <c r="C128" s="28" t="s">
        <v>305</v>
      </c>
      <c r="D128" s="31">
        <v>2020</v>
      </c>
      <c r="E128" s="32">
        <v>2020</v>
      </c>
      <c r="F128" s="45" t="s">
        <v>25</v>
      </c>
      <c r="G128" s="26">
        <v>5.1626999999999999E-2</v>
      </c>
      <c r="H128" s="33" t="s">
        <v>365</v>
      </c>
      <c r="I128" s="26">
        <v>5.1626999999999999E-2</v>
      </c>
      <c r="J128" s="26">
        <v>5.1626999999999999E-2</v>
      </c>
      <c r="K128" s="26" t="s">
        <v>25</v>
      </c>
      <c r="L128" s="26" t="s">
        <v>25</v>
      </c>
      <c r="M128" s="26" t="s">
        <v>25</v>
      </c>
      <c r="N128" s="26" t="s">
        <v>25</v>
      </c>
      <c r="O128" s="26" t="s">
        <v>25</v>
      </c>
      <c r="P128" s="26">
        <v>5.1626999999999999E-2</v>
      </c>
      <c r="Q128" s="26">
        <v>0</v>
      </c>
      <c r="R128" s="26">
        <v>0</v>
      </c>
      <c r="S128" s="26">
        <v>4.3022499999999998E-2</v>
      </c>
      <c r="T128" s="26">
        <v>8.604500000000001E-3</v>
      </c>
      <c r="U128" s="27" t="s">
        <v>25</v>
      </c>
      <c r="V128" s="27" t="s">
        <v>25</v>
      </c>
      <c r="W128" s="27" t="s">
        <v>25</v>
      </c>
      <c r="X128" s="27" t="s">
        <v>25</v>
      </c>
      <c r="Y128" s="27" t="s">
        <v>25</v>
      </c>
      <c r="Z128" s="27" t="s">
        <v>25</v>
      </c>
      <c r="AA128" s="27" t="s">
        <v>25</v>
      </c>
      <c r="AB128" s="27" t="s">
        <v>25</v>
      </c>
      <c r="AC128" s="27" t="s">
        <v>25</v>
      </c>
      <c r="AD128" s="27" t="s">
        <v>25</v>
      </c>
      <c r="AE128" s="27" t="s">
        <v>25</v>
      </c>
      <c r="AF128" s="27" t="s">
        <v>25</v>
      </c>
      <c r="AG128" s="27" t="s">
        <v>25</v>
      </c>
      <c r="AH128" s="27" t="s">
        <v>25</v>
      </c>
      <c r="AI128" s="27" t="s">
        <v>25</v>
      </c>
      <c r="AJ128" s="26">
        <v>5.1626999999999999E-2</v>
      </c>
      <c r="AK128" s="26">
        <v>0</v>
      </c>
      <c r="AL128" s="26">
        <v>0</v>
      </c>
      <c r="AM128" s="26">
        <v>4.3022499999999998E-2</v>
      </c>
      <c r="AN128" s="26">
        <v>8.604500000000001E-3</v>
      </c>
      <c r="AP128" s="34"/>
      <c r="AQ128" s="34"/>
      <c r="AR128" s="34"/>
    </row>
    <row r="129" spans="1:44" ht="31.5" x14ac:dyDescent="0.25">
      <c r="A129" s="28" t="s">
        <v>303</v>
      </c>
      <c r="B129" s="38" t="s">
        <v>307</v>
      </c>
      <c r="C129" s="28" t="s">
        <v>308</v>
      </c>
      <c r="D129" s="31">
        <v>2020</v>
      </c>
      <c r="E129" s="32">
        <v>2020</v>
      </c>
      <c r="F129" s="45" t="s">
        <v>25</v>
      </c>
      <c r="G129" s="26">
        <v>0.11541948</v>
      </c>
      <c r="H129" s="33" t="s">
        <v>365</v>
      </c>
      <c r="I129" s="26">
        <v>0.11541948</v>
      </c>
      <c r="J129" s="26">
        <v>0.11541948</v>
      </c>
      <c r="K129" s="26" t="s">
        <v>25</v>
      </c>
      <c r="L129" s="26" t="s">
        <v>25</v>
      </c>
      <c r="M129" s="26" t="s">
        <v>25</v>
      </c>
      <c r="N129" s="26" t="s">
        <v>25</v>
      </c>
      <c r="O129" s="26" t="s">
        <v>25</v>
      </c>
      <c r="P129" s="26">
        <v>0.11541948</v>
      </c>
      <c r="Q129" s="26">
        <v>0</v>
      </c>
      <c r="R129" s="26">
        <v>0</v>
      </c>
      <c r="S129" s="26">
        <v>9.6182900000000002E-2</v>
      </c>
      <c r="T129" s="26">
        <v>1.9236580000000003E-2</v>
      </c>
      <c r="U129" s="27" t="s">
        <v>25</v>
      </c>
      <c r="V129" s="27" t="s">
        <v>25</v>
      </c>
      <c r="W129" s="27" t="s">
        <v>25</v>
      </c>
      <c r="X129" s="27" t="s">
        <v>25</v>
      </c>
      <c r="Y129" s="27" t="s">
        <v>25</v>
      </c>
      <c r="Z129" s="27" t="s">
        <v>25</v>
      </c>
      <c r="AA129" s="27" t="s">
        <v>25</v>
      </c>
      <c r="AB129" s="27" t="s">
        <v>25</v>
      </c>
      <c r="AC129" s="27" t="s">
        <v>25</v>
      </c>
      <c r="AD129" s="27" t="s">
        <v>25</v>
      </c>
      <c r="AE129" s="27" t="s">
        <v>25</v>
      </c>
      <c r="AF129" s="27" t="s">
        <v>25</v>
      </c>
      <c r="AG129" s="27" t="s">
        <v>25</v>
      </c>
      <c r="AH129" s="27" t="s">
        <v>25</v>
      </c>
      <c r="AI129" s="27" t="s">
        <v>25</v>
      </c>
      <c r="AJ129" s="26">
        <v>0.11541948</v>
      </c>
      <c r="AK129" s="26">
        <v>0</v>
      </c>
      <c r="AL129" s="26">
        <v>0</v>
      </c>
      <c r="AM129" s="26">
        <v>9.6182900000000002E-2</v>
      </c>
      <c r="AN129" s="26">
        <v>1.9236580000000003E-2</v>
      </c>
      <c r="AP129" s="39"/>
      <c r="AQ129" s="34"/>
      <c r="AR129" s="34"/>
    </row>
    <row r="130" spans="1:44" ht="31.5" x14ac:dyDescent="0.25">
      <c r="A130" s="28" t="s">
        <v>306</v>
      </c>
      <c r="B130" s="38" t="s">
        <v>309</v>
      </c>
      <c r="C130" s="28" t="s">
        <v>310</v>
      </c>
      <c r="D130" s="31">
        <v>2020</v>
      </c>
      <c r="E130" s="32">
        <v>2020</v>
      </c>
      <c r="F130" s="45" t="s">
        <v>25</v>
      </c>
      <c r="G130" s="26">
        <v>6.5032000000000006E-2</v>
      </c>
      <c r="H130" s="33" t="s">
        <v>365</v>
      </c>
      <c r="I130" s="26">
        <v>6.5032000000000006E-2</v>
      </c>
      <c r="J130" s="26">
        <v>6.5032000000000006E-2</v>
      </c>
      <c r="K130" s="26" t="s">
        <v>25</v>
      </c>
      <c r="L130" s="26" t="s">
        <v>25</v>
      </c>
      <c r="M130" s="26" t="s">
        <v>25</v>
      </c>
      <c r="N130" s="26" t="s">
        <v>25</v>
      </c>
      <c r="O130" s="26" t="s">
        <v>25</v>
      </c>
      <c r="P130" s="26">
        <v>6.5032000000000006E-2</v>
      </c>
      <c r="Q130" s="26">
        <v>0</v>
      </c>
      <c r="R130" s="26">
        <v>0</v>
      </c>
      <c r="S130" s="26">
        <v>5.4193333333333343E-2</v>
      </c>
      <c r="T130" s="26">
        <v>1.0838666666666663E-2</v>
      </c>
      <c r="U130" s="27" t="s">
        <v>25</v>
      </c>
      <c r="V130" s="27" t="s">
        <v>25</v>
      </c>
      <c r="W130" s="27" t="s">
        <v>25</v>
      </c>
      <c r="X130" s="27" t="s">
        <v>25</v>
      </c>
      <c r="Y130" s="27" t="s">
        <v>25</v>
      </c>
      <c r="Z130" s="27" t="s">
        <v>25</v>
      </c>
      <c r="AA130" s="27" t="s">
        <v>25</v>
      </c>
      <c r="AB130" s="27" t="s">
        <v>25</v>
      </c>
      <c r="AC130" s="27" t="s">
        <v>25</v>
      </c>
      <c r="AD130" s="27" t="s">
        <v>25</v>
      </c>
      <c r="AE130" s="27" t="s">
        <v>25</v>
      </c>
      <c r="AF130" s="27" t="s">
        <v>25</v>
      </c>
      <c r="AG130" s="27" t="s">
        <v>25</v>
      </c>
      <c r="AH130" s="27" t="s">
        <v>25</v>
      </c>
      <c r="AI130" s="27" t="s">
        <v>25</v>
      </c>
      <c r="AJ130" s="26">
        <v>6.5032000000000006E-2</v>
      </c>
      <c r="AK130" s="26">
        <v>0</v>
      </c>
      <c r="AL130" s="26">
        <v>0</v>
      </c>
      <c r="AM130" s="26">
        <v>5.4193333333333343E-2</v>
      </c>
      <c r="AN130" s="26">
        <v>1.0838666666666663E-2</v>
      </c>
      <c r="AP130" s="34"/>
      <c r="AQ130" s="34"/>
      <c r="AR130" s="34"/>
    </row>
    <row r="131" spans="1:44" ht="31.5" x14ac:dyDescent="0.25">
      <c r="A131" s="35" t="s">
        <v>311</v>
      </c>
      <c r="B131" s="24" t="s">
        <v>312</v>
      </c>
      <c r="C131" s="23" t="s">
        <v>24</v>
      </c>
      <c r="D131" s="44" t="s">
        <v>25</v>
      </c>
      <c r="E131" s="45" t="s">
        <v>25</v>
      </c>
      <c r="F131" s="45" t="s">
        <v>25</v>
      </c>
      <c r="G131" s="45">
        <v>7.1855970699999991</v>
      </c>
      <c r="H131" s="45" t="s">
        <v>25</v>
      </c>
      <c r="I131" s="45">
        <v>7.1855970699999991</v>
      </c>
      <c r="J131" s="45">
        <v>7.1855970699999991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1.6175970700000002</v>
      </c>
      <c r="Q131" s="45">
        <v>0</v>
      </c>
      <c r="R131" s="45">
        <v>0</v>
      </c>
      <c r="S131" s="45">
        <v>1.3479975583333337</v>
      </c>
      <c r="T131" s="45">
        <v>0.26959951166666662</v>
      </c>
      <c r="U131" s="44">
        <v>5.5679999999999996</v>
      </c>
      <c r="V131" s="44">
        <v>0</v>
      </c>
      <c r="W131" s="44">
        <v>0</v>
      </c>
      <c r="X131" s="44">
        <v>4.6399999999999997</v>
      </c>
      <c r="Y131" s="44">
        <v>0.92799999999999994</v>
      </c>
      <c r="Z131" s="44">
        <v>0</v>
      </c>
      <c r="AA131" s="44">
        <v>0</v>
      </c>
      <c r="AB131" s="44">
        <v>0</v>
      </c>
      <c r="AC131" s="44" t="s">
        <v>25</v>
      </c>
      <c r="AD131" s="44" t="s">
        <v>25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5">
        <v>7.1855970699999991</v>
      </c>
      <c r="AK131" s="45">
        <v>0</v>
      </c>
      <c r="AL131" s="45">
        <v>0</v>
      </c>
      <c r="AM131" s="45">
        <v>5.9879975583333325</v>
      </c>
      <c r="AN131" s="45">
        <v>1.1975995116666664</v>
      </c>
    </row>
    <row r="132" spans="1:44" ht="31.5" x14ac:dyDescent="0.25">
      <c r="A132" s="28" t="s">
        <v>313</v>
      </c>
      <c r="B132" s="29" t="s">
        <v>314</v>
      </c>
      <c r="C132" s="28" t="s">
        <v>315</v>
      </c>
      <c r="D132" s="31">
        <v>2020</v>
      </c>
      <c r="E132" s="32">
        <v>2021</v>
      </c>
      <c r="F132" s="45" t="s">
        <v>25</v>
      </c>
      <c r="G132" s="26">
        <v>5.5679999999999996</v>
      </c>
      <c r="H132" s="33" t="s">
        <v>365</v>
      </c>
      <c r="I132" s="26">
        <v>5.5679999999999996</v>
      </c>
      <c r="J132" s="26">
        <v>5.5679999999999996</v>
      </c>
      <c r="K132" s="26" t="s">
        <v>25</v>
      </c>
      <c r="L132" s="26" t="s">
        <v>25</v>
      </c>
      <c r="M132" s="26" t="s">
        <v>25</v>
      </c>
      <c r="N132" s="26" t="s">
        <v>25</v>
      </c>
      <c r="O132" s="26" t="s">
        <v>25</v>
      </c>
      <c r="P132" s="26">
        <v>0</v>
      </c>
      <c r="Q132" s="26">
        <v>0</v>
      </c>
      <c r="R132" s="26">
        <v>0</v>
      </c>
      <c r="S132" s="26">
        <v>0</v>
      </c>
      <c r="T132" s="26">
        <v>0</v>
      </c>
      <c r="U132" s="27">
        <v>5.5679999999999996</v>
      </c>
      <c r="V132" s="27" t="s">
        <v>25</v>
      </c>
      <c r="W132" s="27" t="s">
        <v>25</v>
      </c>
      <c r="X132" s="27">
        <v>4.6399999999999997</v>
      </c>
      <c r="Y132" s="27">
        <v>0.92799999999999994</v>
      </c>
      <c r="Z132" s="27" t="s">
        <v>25</v>
      </c>
      <c r="AA132" s="27" t="s">
        <v>25</v>
      </c>
      <c r="AB132" s="27" t="s">
        <v>25</v>
      </c>
      <c r="AC132" s="27" t="s">
        <v>25</v>
      </c>
      <c r="AD132" s="27" t="s">
        <v>25</v>
      </c>
      <c r="AE132" s="27" t="s">
        <v>25</v>
      </c>
      <c r="AF132" s="27" t="s">
        <v>25</v>
      </c>
      <c r="AG132" s="27" t="s">
        <v>25</v>
      </c>
      <c r="AH132" s="27" t="s">
        <v>25</v>
      </c>
      <c r="AI132" s="27" t="s">
        <v>25</v>
      </c>
      <c r="AJ132" s="26">
        <v>5.5679999999999996</v>
      </c>
      <c r="AK132" s="26">
        <v>0</v>
      </c>
      <c r="AL132" s="26">
        <v>0</v>
      </c>
      <c r="AM132" s="26">
        <v>4.6399999999999997</v>
      </c>
      <c r="AN132" s="26">
        <v>0.92799999999999994</v>
      </c>
      <c r="AP132" s="34"/>
      <c r="AQ132" s="34"/>
      <c r="AR132" s="34"/>
    </row>
    <row r="133" spans="1:44" x14ac:dyDescent="0.25">
      <c r="A133" s="28" t="s">
        <v>316</v>
      </c>
      <c r="B133" s="29" t="s">
        <v>317</v>
      </c>
      <c r="C133" s="28" t="s">
        <v>318</v>
      </c>
      <c r="D133" s="31">
        <v>2020</v>
      </c>
      <c r="E133" s="32">
        <v>2020</v>
      </c>
      <c r="F133" s="45" t="s">
        <v>25</v>
      </c>
      <c r="G133" s="26">
        <v>0.62489000000000006</v>
      </c>
      <c r="H133" s="33" t="s">
        <v>365</v>
      </c>
      <c r="I133" s="26">
        <v>0.62489000000000006</v>
      </c>
      <c r="J133" s="26">
        <v>0.62489000000000006</v>
      </c>
      <c r="K133" s="26" t="s">
        <v>25</v>
      </c>
      <c r="L133" s="26" t="s">
        <v>25</v>
      </c>
      <c r="M133" s="26" t="s">
        <v>25</v>
      </c>
      <c r="N133" s="26" t="s">
        <v>25</v>
      </c>
      <c r="O133" s="26" t="s">
        <v>25</v>
      </c>
      <c r="P133" s="26">
        <v>0.62489000000000006</v>
      </c>
      <c r="Q133" s="26">
        <v>0</v>
      </c>
      <c r="R133" s="26">
        <v>0</v>
      </c>
      <c r="S133" s="26">
        <v>0.52074166666666677</v>
      </c>
      <c r="T133" s="26">
        <v>0.10414833333333329</v>
      </c>
      <c r="U133" s="27" t="s">
        <v>25</v>
      </c>
      <c r="V133" s="27" t="s">
        <v>25</v>
      </c>
      <c r="W133" s="27" t="s">
        <v>25</v>
      </c>
      <c r="X133" s="27" t="s">
        <v>25</v>
      </c>
      <c r="Y133" s="27" t="s">
        <v>25</v>
      </c>
      <c r="Z133" s="27" t="s">
        <v>25</v>
      </c>
      <c r="AA133" s="27" t="s">
        <v>25</v>
      </c>
      <c r="AB133" s="27" t="s">
        <v>25</v>
      </c>
      <c r="AC133" s="27" t="s">
        <v>25</v>
      </c>
      <c r="AD133" s="27" t="s">
        <v>25</v>
      </c>
      <c r="AE133" s="27" t="s">
        <v>25</v>
      </c>
      <c r="AF133" s="27" t="s">
        <v>25</v>
      </c>
      <c r="AG133" s="27" t="s">
        <v>25</v>
      </c>
      <c r="AH133" s="27" t="s">
        <v>25</v>
      </c>
      <c r="AI133" s="27" t="s">
        <v>25</v>
      </c>
      <c r="AJ133" s="26">
        <v>0.62489000000000006</v>
      </c>
      <c r="AK133" s="26">
        <v>0</v>
      </c>
      <c r="AL133" s="26">
        <v>0</v>
      </c>
      <c r="AM133" s="26">
        <v>0.52074166666666677</v>
      </c>
      <c r="AN133" s="26">
        <v>0.10414833333333329</v>
      </c>
      <c r="AP133" s="34"/>
      <c r="AQ133" s="34"/>
      <c r="AR133" s="34"/>
    </row>
    <row r="134" spans="1:44" x14ac:dyDescent="0.25">
      <c r="A134" s="28" t="s">
        <v>319</v>
      </c>
      <c r="B134" s="29" t="s">
        <v>320</v>
      </c>
      <c r="C134" s="28" t="s">
        <v>321</v>
      </c>
      <c r="D134" s="31">
        <v>2020</v>
      </c>
      <c r="E134" s="32">
        <v>2020</v>
      </c>
      <c r="F134" s="45" t="s">
        <v>25</v>
      </c>
      <c r="G134" s="26">
        <v>0.10226</v>
      </c>
      <c r="H134" s="33" t="s">
        <v>365</v>
      </c>
      <c r="I134" s="26">
        <v>0.10226</v>
      </c>
      <c r="J134" s="26">
        <v>0.10226</v>
      </c>
      <c r="K134" s="26" t="s">
        <v>25</v>
      </c>
      <c r="L134" s="26" t="s">
        <v>25</v>
      </c>
      <c r="M134" s="26" t="s">
        <v>25</v>
      </c>
      <c r="N134" s="26" t="s">
        <v>25</v>
      </c>
      <c r="O134" s="26" t="s">
        <v>25</v>
      </c>
      <c r="P134" s="26">
        <v>0.10226</v>
      </c>
      <c r="Q134" s="26">
        <v>0</v>
      </c>
      <c r="R134" s="26">
        <v>0</v>
      </c>
      <c r="S134" s="26">
        <v>8.5216666666666677E-2</v>
      </c>
      <c r="T134" s="26">
        <v>1.7043333333333327E-2</v>
      </c>
      <c r="U134" s="27" t="s">
        <v>25</v>
      </c>
      <c r="V134" s="27" t="s">
        <v>25</v>
      </c>
      <c r="W134" s="27" t="s">
        <v>25</v>
      </c>
      <c r="X134" s="27" t="s">
        <v>25</v>
      </c>
      <c r="Y134" s="27" t="s">
        <v>25</v>
      </c>
      <c r="Z134" s="27" t="s">
        <v>25</v>
      </c>
      <c r="AA134" s="27" t="s">
        <v>25</v>
      </c>
      <c r="AB134" s="27" t="s">
        <v>25</v>
      </c>
      <c r="AC134" s="27" t="s">
        <v>25</v>
      </c>
      <c r="AD134" s="27" t="s">
        <v>25</v>
      </c>
      <c r="AE134" s="27" t="s">
        <v>25</v>
      </c>
      <c r="AF134" s="27" t="s">
        <v>25</v>
      </c>
      <c r="AG134" s="27" t="s">
        <v>25</v>
      </c>
      <c r="AH134" s="27" t="s">
        <v>25</v>
      </c>
      <c r="AI134" s="27" t="s">
        <v>25</v>
      </c>
      <c r="AJ134" s="26">
        <v>0.10226</v>
      </c>
      <c r="AK134" s="26">
        <v>0</v>
      </c>
      <c r="AL134" s="26">
        <v>0</v>
      </c>
      <c r="AM134" s="26">
        <v>8.5216666666666677E-2</v>
      </c>
      <c r="AN134" s="26">
        <v>1.7043333333333327E-2</v>
      </c>
      <c r="AP134" s="34"/>
      <c r="AQ134" s="34"/>
      <c r="AR134" s="34"/>
    </row>
    <row r="135" spans="1:44" x14ac:dyDescent="0.25">
      <c r="A135" s="28" t="s">
        <v>322</v>
      </c>
      <c r="B135" s="29" t="s">
        <v>323</v>
      </c>
      <c r="C135" s="28" t="s">
        <v>324</v>
      </c>
      <c r="D135" s="31">
        <v>2020</v>
      </c>
      <c r="E135" s="32">
        <v>2020</v>
      </c>
      <c r="F135" s="45" t="s">
        <v>25</v>
      </c>
      <c r="G135" s="26">
        <v>0.16800000000000001</v>
      </c>
      <c r="H135" s="33" t="s">
        <v>365</v>
      </c>
      <c r="I135" s="26">
        <v>0.16800000000000001</v>
      </c>
      <c r="J135" s="26">
        <v>0.16800000000000001</v>
      </c>
      <c r="K135" s="26" t="s">
        <v>25</v>
      </c>
      <c r="L135" s="26" t="s">
        <v>25</v>
      </c>
      <c r="M135" s="26" t="s">
        <v>25</v>
      </c>
      <c r="N135" s="26" t="s">
        <v>25</v>
      </c>
      <c r="O135" s="26" t="s">
        <v>25</v>
      </c>
      <c r="P135" s="26">
        <v>0.16800000000000001</v>
      </c>
      <c r="Q135" s="26">
        <v>0</v>
      </c>
      <c r="R135" s="26">
        <v>0</v>
      </c>
      <c r="S135" s="26">
        <v>0.14000000000000001</v>
      </c>
      <c r="T135" s="26">
        <v>2.7999999999999997E-2</v>
      </c>
      <c r="U135" s="27" t="s">
        <v>25</v>
      </c>
      <c r="V135" s="27" t="s">
        <v>25</v>
      </c>
      <c r="W135" s="27" t="s">
        <v>25</v>
      </c>
      <c r="X135" s="27" t="s">
        <v>25</v>
      </c>
      <c r="Y135" s="27" t="s">
        <v>25</v>
      </c>
      <c r="Z135" s="27" t="s">
        <v>25</v>
      </c>
      <c r="AA135" s="27" t="s">
        <v>25</v>
      </c>
      <c r="AB135" s="27" t="s">
        <v>25</v>
      </c>
      <c r="AC135" s="27" t="s">
        <v>25</v>
      </c>
      <c r="AD135" s="27" t="s">
        <v>25</v>
      </c>
      <c r="AE135" s="27" t="s">
        <v>25</v>
      </c>
      <c r="AF135" s="27" t="s">
        <v>25</v>
      </c>
      <c r="AG135" s="27" t="s">
        <v>25</v>
      </c>
      <c r="AH135" s="27" t="s">
        <v>25</v>
      </c>
      <c r="AI135" s="27" t="s">
        <v>25</v>
      </c>
      <c r="AJ135" s="26">
        <v>0.16800000000000001</v>
      </c>
      <c r="AK135" s="26">
        <v>0</v>
      </c>
      <c r="AL135" s="26">
        <v>0</v>
      </c>
      <c r="AM135" s="26">
        <v>0.14000000000000001</v>
      </c>
      <c r="AN135" s="26">
        <v>2.7999999999999997E-2</v>
      </c>
      <c r="AP135" s="34"/>
      <c r="AQ135" s="34"/>
      <c r="AR135" s="34"/>
    </row>
    <row r="136" spans="1:44" x14ac:dyDescent="0.25">
      <c r="A136" s="28" t="s">
        <v>325</v>
      </c>
      <c r="B136" s="29" t="s">
        <v>326</v>
      </c>
      <c r="C136" s="28" t="s">
        <v>327</v>
      </c>
      <c r="D136" s="31">
        <v>2020</v>
      </c>
      <c r="E136" s="32">
        <v>2020</v>
      </c>
      <c r="F136" s="45" t="s">
        <v>25</v>
      </c>
      <c r="G136" s="26">
        <v>0.22198040000000002</v>
      </c>
      <c r="H136" s="33" t="s">
        <v>365</v>
      </c>
      <c r="I136" s="26">
        <v>0.22198040000000002</v>
      </c>
      <c r="J136" s="26">
        <v>0.22198040000000002</v>
      </c>
      <c r="K136" s="26" t="s">
        <v>25</v>
      </c>
      <c r="L136" s="26" t="s">
        <v>25</v>
      </c>
      <c r="M136" s="26" t="s">
        <v>25</v>
      </c>
      <c r="N136" s="26" t="s">
        <v>25</v>
      </c>
      <c r="O136" s="26" t="s">
        <v>25</v>
      </c>
      <c r="P136" s="26">
        <v>0.22198040000000002</v>
      </c>
      <c r="Q136" s="26">
        <v>0</v>
      </c>
      <c r="R136" s="26">
        <v>0</v>
      </c>
      <c r="S136" s="26">
        <v>0.18498366666666669</v>
      </c>
      <c r="T136" s="26">
        <v>3.6996733333333337E-2</v>
      </c>
      <c r="U136" s="27" t="s">
        <v>25</v>
      </c>
      <c r="V136" s="27" t="s">
        <v>25</v>
      </c>
      <c r="W136" s="27" t="s">
        <v>25</v>
      </c>
      <c r="X136" s="27" t="s">
        <v>25</v>
      </c>
      <c r="Y136" s="27" t="s">
        <v>25</v>
      </c>
      <c r="Z136" s="27" t="s">
        <v>25</v>
      </c>
      <c r="AA136" s="27" t="s">
        <v>25</v>
      </c>
      <c r="AB136" s="27" t="s">
        <v>25</v>
      </c>
      <c r="AC136" s="27" t="s">
        <v>25</v>
      </c>
      <c r="AD136" s="27" t="s">
        <v>25</v>
      </c>
      <c r="AE136" s="27" t="s">
        <v>25</v>
      </c>
      <c r="AF136" s="27" t="s">
        <v>25</v>
      </c>
      <c r="AG136" s="27" t="s">
        <v>25</v>
      </c>
      <c r="AH136" s="27" t="s">
        <v>25</v>
      </c>
      <c r="AI136" s="27" t="s">
        <v>25</v>
      </c>
      <c r="AJ136" s="26">
        <v>0.22198040000000002</v>
      </c>
      <c r="AK136" s="26">
        <v>0</v>
      </c>
      <c r="AL136" s="26">
        <v>0</v>
      </c>
      <c r="AM136" s="26">
        <v>0.18498366666666669</v>
      </c>
      <c r="AN136" s="26">
        <v>3.6996733333333337E-2</v>
      </c>
      <c r="AP136" s="34"/>
      <c r="AQ136" s="34"/>
      <c r="AR136" s="34"/>
    </row>
    <row r="137" spans="1:44" ht="31.5" x14ac:dyDescent="0.25">
      <c r="A137" s="28" t="s">
        <v>328</v>
      </c>
      <c r="B137" s="29" t="s">
        <v>332</v>
      </c>
      <c r="C137" s="28" t="s">
        <v>333</v>
      </c>
      <c r="D137" s="31">
        <v>2020</v>
      </c>
      <c r="E137" s="32">
        <v>2020</v>
      </c>
      <c r="F137" s="45" t="s">
        <v>25</v>
      </c>
      <c r="G137" s="26">
        <v>0.16396667000000001</v>
      </c>
      <c r="H137" s="33" t="s">
        <v>365</v>
      </c>
      <c r="I137" s="26">
        <v>0.16396667000000001</v>
      </c>
      <c r="J137" s="26">
        <v>0.16396667000000001</v>
      </c>
      <c r="K137" s="26" t="s">
        <v>25</v>
      </c>
      <c r="L137" s="26" t="s">
        <v>25</v>
      </c>
      <c r="M137" s="26" t="s">
        <v>25</v>
      </c>
      <c r="N137" s="26" t="s">
        <v>25</v>
      </c>
      <c r="O137" s="26" t="s">
        <v>25</v>
      </c>
      <c r="P137" s="26">
        <v>0.16396667000000001</v>
      </c>
      <c r="Q137" s="26">
        <v>0</v>
      </c>
      <c r="R137" s="26">
        <v>0</v>
      </c>
      <c r="S137" s="26">
        <v>0.13663889166666668</v>
      </c>
      <c r="T137" s="26">
        <v>2.732777833333333E-2</v>
      </c>
      <c r="U137" s="27" t="s">
        <v>25</v>
      </c>
      <c r="V137" s="27" t="s">
        <v>25</v>
      </c>
      <c r="W137" s="27" t="s">
        <v>25</v>
      </c>
      <c r="X137" s="27" t="s">
        <v>25</v>
      </c>
      <c r="Y137" s="27" t="s">
        <v>25</v>
      </c>
      <c r="Z137" s="27" t="s">
        <v>25</v>
      </c>
      <c r="AA137" s="27" t="s">
        <v>25</v>
      </c>
      <c r="AB137" s="27" t="s">
        <v>25</v>
      </c>
      <c r="AC137" s="27" t="s">
        <v>25</v>
      </c>
      <c r="AD137" s="27" t="s">
        <v>25</v>
      </c>
      <c r="AE137" s="27" t="s">
        <v>25</v>
      </c>
      <c r="AF137" s="27" t="s">
        <v>25</v>
      </c>
      <c r="AG137" s="27" t="s">
        <v>25</v>
      </c>
      <c r="AH137" s="27" t="s">
        <v>25</v>
      </c>
      <c r="AI137" s="27" t="s">
        <v>25</v>
      </c>
      <c r="AJ137" s="26">
        <v>0.16396667000000001</v>
      </c>
      <c r="AK137" s="26">
        <v>0</v>
      </c>
      <c r="AL137" s="26">
        <v>0</v>
      </c>
      <c r="AM137" s="26">
        <v>0.13663889166666668</v>
      </c>
      <c r="AN137" s="26">
        <v>2.732777833333333E-2</v>
      </c>
      <c r="AP137" s="34"/>
      <c r="AQ137" s="34"/>
      <c r="AR137" s="34"/>
    </row>
    <row r="138" spans="1:44" x14ac:dyDescent="0.25">
      <c r="A138" s="28" t="s">
        <v>331</v>
      </c>
      <c r="B138" s="29" t="s">
        <v>334</v>
      </c>
      <c r="C138" s="28" t="s">
        <v>335</v>
      </c>
      <c r="D138" s="31">
        <v>2020</v>
      </c>
      <c r="E138" s="32">
        <v>2020</v>
      </c>
      <c r="F138" s="45" t="s">
        <v>25</v>
      </c>
      <c r="G138" s="26">
        <v>0.33650000000000002</v>
      </c>
      <c r="H138" s="33" t="s">
        <v>365</v>
      </c>
      <c r="I138" s="26">
        <v>0.33650000000000002</v>
      </c>
      <c r="J138" s="26">
        <v>0.33650000000000002</v>
      </c>
      <c r="K138" s="26" t="s">
        <v>25</v>
      </c>
      <c r="L138" s="26" t="s">
        <v>25</v>
      </c>
      <c r="M138" s="26" t="s">
        <v>25</v>
      </c>
      <c r="N138" s="26" t="s">
        <v>25</v>
      </c>
      <c r="O138" s="26" t="s">
        <v>25</v>
      </c>
      <c r="P138" s="26">
        <v>0.33650000000000002</v>
      </c>
      <c r="Q138" s="26">
        <v>0</v>
      </c>
      <c r="R138" s="26">
        <v>0</v>
      </c>
      <c r="S138" s="26">
        <v>0.2804166666666667</v>
      </c>
      <c r="T138" s="26">
        <v>5.6083333333333318E-2</v>
      </c>
      <c r="U138" s="27" t="s">
        <v>25</v>
      </c>
      <c r="V138" s="27" t="s">
        <v>25</v>
      </c>
      <c r="W138" s="27" t="s">
        <v>25</v>
      </c>
      <c r="X138" s="27" t="s">
        <v>25</v>
      </c>
      <c r="Y138" s="27" t="s">
        <v>25</v>
      </c>
      <c r="Z138" s="27" t="s">
        <v>25</v>
      </c>
      <c r="AA138" s="27" t="s">
        <v>25</v>
      </c>
      <c r="AB138" s="27" t="s">
        <v>25</v>
      </c>
      <c r="AC138" s="27" t="s">
        <v>25</v>
      </c>
      <c r="AD138" s="27" t="s">
        <v>25</v>
      </c>
      <c r="AE138" s="27" t="s">
        <v>25</v>
      </c>
      <c r="AF138" s="27" t="s">
        <v>25</v>
      </c>
      <c r="AG138" s="27" t="s">
        <v>25</v>
      </c>
      <c r="AH138" s="27" t="s">
        <v>25</v>
      </c>
      <c r="AI138" s="27" t="s">
        <v>25</v>
      </c>
      <c r="AJ138" s="26">
        <v>0.33650000000000002</v>
      </c>
      <c r="AK138" s="26">
        <v>0</v>
      </c>
      <c r="AL138" s="26">
        <v>0</v>
      </c>
      <c r="AM138" s="26">
        <v>0.2804166666666667</v>
      </c>
      <c r="AN138" s="26">
        <v>5.6083333333333318E-2</v>
      </c>
      <c r="AP138" s="34"/>
      <c r="AQ138" s="34"/>
      <c r="AR138" s="34"/>
    </row>
    <row r="139" spans="1:44" ht="47.25" x14ac:dyDescent="0.25">
      <c r="A139" s="35" t="s">
        <v>336</v>
      </c>
      <c r="B139" s="24" t="s">
        <v>337</v>
      </c>
      <c r="C139" s="23" t="s">
        <v>24</v>
      </c>
      <c r="D139" s="44" t="s">
        <v>25</v>
      </c>
      <c r="E139" s="45" t="s">
        <v>25</v>
      </c>
      <c r="F139" s="45" t="s">
        <v>25</v>
      </c>
      <c r="G139" s="45">
        <v>47.061908999999993</v>
      </c>
      <c r="H139" s="45" t="s">
        <v>25</v>
      </c>
      <c r="I139" s="45">
        <v>47.061908999999993</v>
      </c>
      <c r="J139" s="45">
        <v>47.061908999999993</v>
      </c>
      <c r="K139" s="45">
        <v>0</v>
      </c>
      <c r="L139" s="45">
        <v>0</v>
      </c>
      <c r="M139" s="45">
        <v>0</v>
      </c>
      <c r="N139" s="45">
        <v>0</v>
      </c>
      <c r="O139" s="45">
        <v>0</v>
      </c>
      <c r="P139" s="45">
        <v>9.3600000000000003E-2</v>
      </c>
      <c r="Q139" s="45">
        <v>0</v>
      </c>
      <c r="R139" s="45">
        <v>0</v>
      </c>
      <c r="S139" s="45">
        <v>9.3600000000000003E-2</v>
      </c>
      <c r="T139" s="45">
        <v>0</v>
      </c>
      <c r="U139" s="44">
        <v>42.272308999999986</v>
      </c>
      <c r="V139" s="44">
        <v>0</v>
      </c>
      <c r="W139" s="44">
        <v>0</v>
      </c>
      <c r="X139" s="44">
        <v>36.407764639999996</v>
      </c>
      <c r="Y139" s="44">
        <v>5.8645443599999911</v>
      </c>
      <c r="Z139" s="44">
        <v>4.6959999999999997</v>
      </c>
      <c r="AA139" s="44">
        <v>0</v>
      </c>
      <c r="AB139" s="44">
        <v>0</v>
      </c>
      <c r="AC139" s="44">
        <v>3.9133333333333331</v>
      </c>
      <c r="AD139" s="44">
        <v>0.78266666666666662</v>
      </c>
      <c r="AE139" s="44">
        <v>0</v>
      </c>
      <c r="AF139" s="44">
        <v>0</v>
      </c>
      <c r="AG139" s="44">
        <v>0</v>
      </c>
      <c r="AH139" s="44">
        <v>0</v>
      </c>
      <c r="AI139" s="44">
        <v>0</v>
      </c>
      <c r="AJ139" s="45">
        <v>47.061908999999993</v>
      </c>
      <c r="AK139" s="45">
        <v>0</v>
      </c>
      <c r="AL139" s="45">
        <v>0</v>
      </c>
      <c r="AM139" s="45">
        <v>40.414697973333332</v>
      </c>
      <c r="AN139" s="45">
        <v>6.6472110266666578</v>
      </c>
    </row>
    <row r="140" spans="1:44" x14ac:dyDescent="0.25">
      <c r="A140" s="28" t="s">
        <v>338</v>
      </c>
      <c r="B140" s="38" t="s">
        <v>339</v>
      </c>
      <c r="C140" s="28" t="s">
        <v>340</v>
      </c>
      <c r="D140" s="31">
        <v>2021</v>
      </c>
      <c r="E140" s="32">
        <v>2024</v>
      </c>
      <c r="F140" s="45" t="s">
        <v>25</v>
      </c>
      <c r="G140" s="26">
        <v>4.6959999999999997</v>
      </c>
      <c r="H140" s="33" t="s">
        <v>365</v>
      </c>
      <c r="I140" s="26">
        <v>4.6959999999999997</v>
      </c>
      <c r="J140" s="26">
        <v>4.6959999999999997</v>
      </c>
      <c r="K140" s="26" t="s">
        <v>25</v>
      </c>
      <c r="L140" s="26" t="s">
        <v>25</v>
      </c>
      <c r="M140" s="26" t="s">
        <v>25</v>
      </c>
      <c r="N140" s="26" t="s">
        <v>25</v>
      </c>
      <c r="O140" s="26" t="s">
        <v>25</v>
      </c>
      <c r="P140" s="26" t="s">
        <v>25</v>
      </c>
      <c r="Q140" s="26" t="s">
        <v>25</v>
      </c>
      <c r="R140" s="26" t="s">
        <v>25</v>
      </c>
      <c r="S140" s="26" t="s">
        <v>25</v>
      </c>
      <c r="T140" s="26" t="s">
        <v>25</v>
      </c>
      <c r="U140" s="27" t="s">
        <v>25</v>
      </c>
      <c r="V140" s="27" t="s">
        <v>25</v>
      </c>
      <c r="W140" s="27" t="s">
        <v>25</v>
      </c>
      <c r="X140" s="27" t="s">
        <v>25</v>
      </c>
      <c r="Y140" s="27" t="s">
        <v>25</v>
      </c>
      <c r="Z140" s="27">
        <v>4.6959999999999997</v>
      </c>
      <c r="AA140" s="27" t="s">
        <v>25</v>
      </c>
      <c r="AB140" s="27" t="s">
        <v>25</v>
      </c>
      <c r="AC140" s="27">
        <v>3.9133333333333331</v>
      </c>
      <c r="AD140" s="27">
        <v>0.78266666666666662</v>
      </c>
      <c r="AE140" s="27" t="s">
        <v>25</v>
      </c>
      <c r="AF140" s="27" t="s">
        <v>25</v>
      </c>
      <c r="AG140" s="27" t="s">
        <v>25</v>
      </c>
      <c r="AH140" s="27" t="s">
        <v>25</v>
      </c>
      <c r="AI140" s="27" t="s">
        <v>25</v>
      </c>
      <c r="AJ140" s="26">
        <v>4.6959999999999997</v>
      </c>
      <c r="AK140" s="26">
        <v>0</v>
      </c>
      <c r="AL140" s="26">
        <v>0</v>
      </c>
      <c r="AM140" s="26">
        <v>3.9133333333333331</v>
      </c>
      <c r="AN140" s="26">
        <v>0.78266666666666662</v>
      </c>
      <c r="AP140" s="34"/>
      <c r="AQ140" s="34"/>
      <c r="AR140" s="34"/>
    </row>
    <row r="141" spans="1:44" ht="31.5" x14ac:dyDescent="0.25">
      <c r="A141" s="28" t="s">
        <v>341</v>
      </c>
      <c r="B141" s="38" t="s">
        <v>343</v>
      </c>
      <c r="C141" s="28" t="s">
        <v>344</v>
      </c>
      <c r="D141" s="31">
        <v>2021</v>
      </c>
      <c r="E141" s="32">
        <v>2021</v>
      </c>
      <c r="F141" s="45" t="s">
        <v>25</v>
      </c>
      <c r="G141" s="26">
        <v>1.248</v>
      </c>
      <c r="H141" s="33" t="s">
        <v>365</v>
      </c>
      <c r="I141" s="26">
        <v>1.248</v>
      </c>
      <c r="J141" s="26">
        <v>1.248</v>
      </c>
      <c r="K141" s="26" t="s">
        <v>25</v>
      </c>
      <c r="L141" s="26" t="s">
        <v>25</v>
      </c>
      <c r="M141" s="26" t="s">
        <v>25</v>
      </c>
      <c r="N141" s="26" t="s">
        <v>25</v>
      </c>
      <c r="O141" s="26" t="s">
        <v>25</v>
      </c>
      <c r="P141" s="26" t="s">
        <v>25</v>
      </c>
      <c r="Q141" s="26" t="s">
        <v>25</v>
      </c>
      <c r="R141" s="26" t="s">
        <v>25</v>
      </c>
      <c r="S141" s="26" t="s">
        <v>25</v>
      </c>
      <c r="T141" s="26" t="s">
        <v>25</v>
      </c>
      <c r="U141" s="27">
        <v>1.248</v>
      </c>
      <c r="V141" s="27" t="s">
        <v>25</v>
      </c>
      <c r="W141" s="27" t="s">
        <v>25</v>
      </c>
      <c r="X141" s="27">
        <v>1.04</v>
      </c>
      <c r="Y141" s="27">
        <v>0.20799999999999996</v>
      </c>
      <c r="Z141" s="27">
        <v>0</v>
      </c>
      <c r="AA141" s="27" t="s">
        <v>25</v>
      </c>
      <c r="AB141" s="27" t="s">
        <v>25</v>
      </c>
      <c r="AC141" s="27">
        <v>0</v>
      </c>
      <c r="AD141" s="27">
        <v>0</v>
      </c>
      <c r="AE141" s="27">
        <v>0</v>
      </c>
      <c r="AF141" s="27" t="s">
        <v>25</v>
      </c>
      <c r="AG141" s="27" t="s">
        <v>25</v>
      </c>
      <c r="AH141" s="27">
        <v>0</v>
      </c>
      <c r="AI141" s="27">
        <v>0</v>
      </c>
      <c r="AJ141" s="26">
        <v>1.248</v>
      </c>
      <c r="AK141" s="26">
        <v>0</v>
      </c>
      <c r="AL141" s="26">
        <v>0</v>
      </c>
      <c r="AM141" s="26">
        <v>1.04</v>
      </c>
      <c r="AN141" s="26">
        <v>0.20799999999999996</v>
      </c>
      <c r="AP141" s="34"/>
      <c r="AQ141" s="34"/>
      <c r="AR141" s="34"/>
    </row>
    <row r="142" spans="1:44" x14ac:dyDescent="0.25">
      <c r="A142" s="28" t="s">
        <v>342</v>
      </c>
      <c r="B142" s="38" t="s">
        <v>346</v>
      </c>
      <c r="C142" s="28" t="s">
        <v>347</v>
      </c>
      <c r="D142" s="31">
        <v>2021</v>
      </c>
      <c r="E142" s="32">
        <v>2021</v>
      </c>
      <c r="F142" s="45" t="s">
        <v>25</v>
      </c>
      <c r="G142" s="26">
        <v>41.024308999999988</v>
      </c>
      <c r="H142" s="33" t="s">
        <v>366</v>
      </c>
      <c r="I142" s="26">
        <v>41.024308999999988</v>
      </c>
      <c r="J142" s="26">
        <v>41.024308999999988</v>
      </c>
      <c r="K142" s="26" t="s">
        <v>25</v>
      </c>
      <c r="L142" s="26" t="s">
        <v>25</v>
      </c>
      <c r="M142" s="26" t="s">
        <v>25</v>
      </c>
      <c r="N142" s="26" t="s">
        <v>25</v>
      </c>
      <c r="O142" s="26" t="s">
        <v>25</v>
      </c>
      <c r="P142" s="26" t="s">
        <v>25</v>
      </c>
      <c r="Q142" s="26" t="s">
        <v>25</v>
      </c>
      <c r="R142" s="26" t="s">
        <v>25</v>
      </c>
      <c r="S142" s="26" t="s">
        <v>25</v>
      </c>
      <c r="T142" s="26" t="s">
        <v>25</v>
      </c>
      <c r="U142" s="27">
        <v>41.024308999999988</v>
      </c>
      <c r="V142" s="27" t="s">
        <v>25</v>
      </c>
      <c r="W142" s="27" t="s">
        <v>25</v>
      </c>
      <c r="X142" s="27">
        <v>35.367764639999997</v>
      </c>
      <c r="Y142" s="27">
        <v>5.6565443599999909</v>
      </c>
      <c r="Z142" s="27">
        <v>0</v>
      </c>
      <c r="AA142" s="27" t="s">
        <v>25</v>
      </c>
      <c r="AB142" s="27" t="s">
        <v>25</v>
      </c>
      <c r="AC142" s="27">
        <v>0</v>
      </c>
      <c r="AD142" s="27">
        <v>0</v>
      </c>
      <c r="AE142" s="27">
        <v>0</v>
      </c>
      <c r="AF142" s="27" t="s">
        <v>25</v>
      </c>
      <c r="AG142" s="27" t="s">
        <v>25</v>
      </c>
      <c r="AH142" s="27">
        <v>0</v>
      </c>
      <c r="AI142" s="27">
        <v>0</v>
      </c>
      <c r="AJ142" s="26">
        <v>41.024308999999988</v>
      </c>
      <c r="AK142" s="26">
        <v>0</v>
      </c>
      <c r="AL142" s="26">
        <v>0</v>
      </c>
      <c r="AM142" s="26">
        <v>35.367764639999997</v>
      </c>
      <c r="AN142" s="26">
        <v>5.6565443599999909</v>
      </c>
      <c r="AP142" s="34"/>
      <c r="AQ142" s="34"/>
      <c r="AR142" s="34"/>
    </row>
    <row r="143" spans="1:44" ht="31.5" x14ac:dyDescent="0.25">
      <c r="A143" s="28" t="s">
        <v>345</v>
      </c>
      <c r="B143" s="29" t="s">
        <v>349</v>
      </c>
      <c r="C143" s="28" t="s">
        <v>350</v>
      </c>
      <c r="D143" s="31">
        <v>2020</v>
      </c>
      <c r="E143" s="32">
        <v>2020</v>
      </c>
      <c r="F143" s="45" t="s">
        <v>25</v>
      </c>
      <c r="G143" s="26">
        <v>9.3600000000000003E-2</v>
      </c>
      <c r="H143" s="33" t="s">
        <v>365</v>
      </c>
      <c r="I143" s="26">
        <v>9.3600000000000003E-2</v>
      </c>
      <c r="J143" s="26">
        <v>9.3600000000000003E-2</v>
      </c>
      <c r="K143" s="26" t="s">
        <v>25</v>
      </c>
      <c r="L143" s="26" t="s">
        <v>25</v>
      </c>
      <c r="M143" s="26" t="s">
        <v>25</v>
      </c>
      <c r="N143" s="26" t="s">
        <v>25</v>
      </c>
      <c r="O143" s="26" t="s">
        <v>25</v>
      </c>
      <c r="P143" s="26">
        <v>9.3600000000000003E-2</v>
      </c>
      <c r="Q143" s="26" t="s">
        <v>25</v>
      </c>
      <c r="R143" s="26" t="s">
        <v>25</v>
      </c>
      <c r="S143" s="26">
        <v>9.3600000000000003E-2</v>
      </c>
      <c r="T143" s="26" t="s">
        <v>25</v>
      </c>
      <c r="U143" s="27" t="s">
        <v>25</v>
      </c>
      <c r="V143" s="27" t="s">
        <v>25</v>
      </c>
      <c r="W143" s="27" t="s">
        <v>25</v>
      </c>
      <c r="X143" s="27" t="s">
        <v>25</v>
      </c>
      <c r="Y143" s="27" t="s">
        <v>25</v>
      </c>
      <c r="Z143" s="27" t="s">
        <v>25</v>
      </c>
      <c r="AA143" s="27" t="s">
        <v>25</v>
      </c>
      <c r="AB143" s="27" t="s">
        <v>25</v>
      </c>
      <c r="AC143" s="27" t="s">
        <v>25</v>
      </c>
      <c r="AD143" s="27" t="s">
        <v>25</v>
      </c>
      <c r="AE143" s="27" t="s">
        <v>25</v>
      </c>
      <c r="AF143" s="27" t="s">
        <v>25</v>
      </c>
      <c r="AG143" s="27" t="s">
        <v>25</v>
      </c>
      <c r="AH143" s="27" t="s">
        <v>25</v>
      </c>
      <c r="AI143" s="27" t="s">
        <v>25</v>
      </c>
      <c r="AJ143" s="26">
        <v>9.3600000000000003E-2</v>
      </c>
      <c r="AK143" s="26">
        <v>0</v>
      </c>
      <c r="AL143" s="26">
        <v>0</v>
      </c>
      <c r="AM143" s="26">
        <v>9.3600000000000003E-2</v>
      </c>
      <c r="AN143" s="26">
        <v>0</v>
      </c>
      <c r="AP143" s="34"/>
      <c r="AQ143" s="34"/>
      <c r="AR143" s="34"/>
    </row>
    <row r="144" spans="1:44" x14ac:dyDescent="0.25">
      <c r="AP144" s="34"/>
      <c r="AQ144" s="34"/>
      <c r="AR144" s="34"/>
    </row>
    <row r="145" spans="16:36" x14ac:dyDescent="0.25">
      <c r="AJ145" s="40"/>
    </row>
    <row r="146" spans="16:36" x14ac:dyDescent="0.25">
      <c r="P146" s="40"/>
      <c r="AJ146" s="41"/>
    </row>
    <row r="148" spans="16:36" x14ac:dyDescent="0.25">
      <c r="X148" s="13"/>
    </row>
  </sheetData>
  <autoFilter ref="A15:CD143"/>
  <mergeCells count="21">
    <mergeCell ref="AE13:AI13"/>
    <mergeCell ref="F13:H13"/>
    <mergeCell ref="K13:O13"/>
    <mergeCell ref="P13:T13"/>
    <mergeCell ref="K12:AN12"/>
    <mergeCell ref="A5:AN5"/>
    <mergeCell ref="A6:AN6"/>
    <mergeCell ref="A8:AN8"/>
    <mergeCell ref="A9:AN9"/>
    <mergeCell ref="A12:A14"/>
    <mergeCell ref="B12:B14"/>
    <mergeCell ref="C12:C14"/>
    <mergeCell ref="D12:D14"/>
    <mergeCell ref="A10:T10"/>
    <mergeCell ref="AJ13:AN13"/>
    <mergeCell ref="E12:E13"/>
    <mergeCell ref="F12:H12"/>
    <mergeCell ref="I12:I13"/>
    <mergeCell ref="J12:J13"/>
    <mergeCell ref="U13:Y13"/>
    <mergeCell ref="Z13:AD1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45"/>
  <sheetViews>
    <sheetView zoomScale="55" zoomScaleNormal="55" workbookViewId="0">
      <selection activeCell="AM3" sqref="AM3"/>
    </sheetView>
  </sheetViews>
  <sheetFormatPr defaultRowHeight="15.75" x14ac:dyDescent="0.25"/>
  <cols>
    <col min="1" max="1" width="13.7109375" style="2" customWidth="1"/>
    <col min="2" max="2" width="37.85546875" style="2" customWidth="1"/>
    <col min="3" max="3" width="15.85546875" style="1" customWidth="1"/>
    <col min="4" max="21" width="6.5703125" style="11" bestFit="1" customWidth="1"/>
    <col min="22" max="27" width="6.85546875" style="11" customWidth="1"/>
    <col min="28" max="39" width="8.5703125" style="11" customWidth="1"/>
    <col min="40" max="219" width="9.140625" style="2"/>
    <col min="220" max="220" width="13.7109375" style="2" customWidth="1"/>
    <col min="221" max="221" width="37.85546875" style="2" customWidth="1"/>
    <col min="222" max="222" width="15.85546875" style="2" customWidth="1"/>
    <col min="223" max="258" width="6.5703125" style="2" bestFit="1" customWidth="1"/>
    <col min="259" max="259" width="8.28515625" style="2" customWidth="1"/>
    <col min="260" max="276" width="6.85546875" style="2" customWidth="1"/>
    <col min="277" max="294" width="8.5703125" style="2" customWidth="1"/>
    <col min="295" max="295" width="37" style="2" customWidth="1"/>
    <col min="296" max="475" width="9.140625" style="2"/>
    <col min="476" max="476" width="13.7109375" style="2" customWidth="1"/>
    <col min="477" max="477" width="37.85546875" style="2" customWidth="1"/>
    <col min="478" max="478" width="15.85546875" style="2" customWidth="1"/>
    <col min="479" max="514" width="6.5703125" style="2" bestFit="1" customWidth="1"/>
    <col min="515" max="515" width="8.28515625" style="2" customWidth="1"/>
    <col min="516" max="532" width="6.85546875" style="2" customWidth="1"/>
    <col min="533" max="550" width="8.5703125" style="2" customWidth="1"/>
    <col min="551" max="551" width="37" style="2" customWidth="1"/>
    <col min="552" max="731" width="9.140625" style="2"/>
    <col min="732" max="732" width="13.7109375" style="2" customWidth="1"/>
    <col min="733" max="733" width="37.85546875" style="2" customWidth="1"/>
    <col min="734" max="734" width="15.85546875" style="2" customWidth="1"/>
    <col min="735" max="770" width="6.5703125" style="2" bestFit="1" customWidth="1"/>
    <col min="771" max="771" width="8.28515625" style="2" customWidth="1"/>
    <col min="772" max="788" width="6.85546875" style="2" customWidth="1"/>
    <col min="789" max="806" width="8.5703125" style="2" customWidth="1"/>
    <col min="807" max="807" width="37" style="2" customWidth="1"/>
    <col min="808" max="987" width="9.140625" style="2"/>
    <col min="988" max="988" width="13.7109375" style="2" customWidth="1"/>
    <col min="989" max="989" width="37.85546875" style="2" customWidth="1"/>
    <col min="990" max="990" width="15.85546875" style="2" customWidth="1"/>
    <col min="991" max="1026" width="6.5703125" style="2" bestFit="1" customWidth="1"/>
    <col min="1027" max="1027" width="8.28515625" style="2" customWidth="1"/>
    <col min="1028" max="1044" width="6.85546875" style="2" customWidth="1"/>
    <col min="1045" max="1062" width="8.5703125" style="2" customWidth="1"/>
    <col min="1063" max="1063" width="37" style="2" customWidth="1"/>
    <col min="1064" max="1243" width="9.140625" style="2"/>
    <col min="1244" max="1244" width="13.7109375" style="2" customWidth="1"/>
    <col min="1245" max="1245" width="37.85546875" style="2" customWidth="1"/>
    <col min="1246" max="1246" width="15.85546875" style="2" customWidth="1"/>
    <col min="1247" max="1282" width="6.5703125" style="2" bestFit="1" customWidth="1"/>
    <col min="1283" max="1283" width="8.28515625" style="2" customWidth="1"/>
    <col min="1284" max="1300" width="6.85546875" style="2" customWidth="1"/>
    <col min="1301" max="1318" width="8.5703125" style="2" customWidth="1"/>
    <col min="1319" max="1319" width="37" style="2" customWidth="1"/>
    <col min="1320" max="1499" width="9.140625" style="2"/>
    <col min="1500" max="1500" width="13.7109375" style="2" customWidth="1"/>
    <col min="1501" max="1501" width="37.85546875" style="2" customWidth="1"/>
    <col min="1502" max="1502" width="15.85546875" style="2" customWidth="1"/>
    <col min="1503" max="1538" width="6.5703125" style="2" bestFit="1" customWidth="1"/>
    <col min="1539" max="1539" width="8.28515625" style="2" customWidth="1"/>
    <col min="1540" max="1556" width="6.85546875" style="2" customWidth="1"/>
    <col min="1557" max="1574" width="8.5703125" style="2" customWidth="1"/>
    <col min="1575" max="1575" width="37" style="2" customWidth="1"/>
    <col min="1576" max="1755" width="9.140625" style="2"/>
    <col min="1756" max="1756" width="13.7109375" style="2" customWidth="1"/>
    <col min="1757" max="1757" width="37.85546875" style="2" customWidth="1"/>
    <col min="1758" max="1758" width="15.85546875" style="2" customWidth="1"/>
    <col min="1759" max="1794" width="6.5703125" style="2" bestFit="1" customWidth="1"/>
    <col min="1795" max="1795" width="8.28515625" style="2" customWidth="1"/>
    <col min="1796" max="1812" width="6.85546875" style="2" customWidth="1"/>
    <col min="1813" max="1830" width="8.5703125" style="2" customWidth="1"/>
    <col min="1831" max="1831" width="37" style="2" customWidth="1"/>
    <col min="1832" max="2011" width="9.140625" style="2"/>
    <col min="2012" max="2012" width="13.7109375" style="2" customWidth="1"/>
    <col min="2013" max="2013" width="37.85546875" style="2" customWidth="1"/>
    <col min="2014" max="2014" width="15.85546875" style="2" customWidth="1"/>
    <col min="2015" max="2050" width="6.5703125" style="2" bestFit="1" customWidth="1"/>
    <col min="2051" max="2051" width="8.28515625" style="2" customWidth="1"/>
    <col min="2052" max="2068" width="6.85546875" style="2" customWidth="1"/>
    <col min="2069" max="2086" width="8.5703125" style="2" customWidth="1"/>
    <col min="2087" max="2087" width="37" style="2" customWidth="1"/>
    <col min="2088" max="2267" width="9.140625" style="2"/>
    <col min="2268" max="2268" width="13.7109375" style="2" customWidth="1"/>
    <col min="2269" max="2269" width="37.85546875" style="2" customWidth="1"/>
    <col min="2270" max="2270" width="15.85546875" style="2" customWidth="1"/>
    <col min="2271" max="2306" width="6.5703125" style="2" bestFit="1" customWidth="1"/>
    <col min="2307" max="2307" width="8.28515625" style="2" customWidth="1"/>
    <col min="2308" max="2324" width="6.85546875" style="2" customWidth="1"/>
    <col min="2325" max="2342" width="8.5703125" style="2" customWidth="1"/>
    <col min="2343" max="2343" width="37" style="2" customWidth="1"/>
    <col min="2344" max="2523" width="9.140625" style="2"/>
    <col min="2524" max="2524" width="13.7109375" style="2" customWidth="1"/>
    <col min="2525" max="2525" width="37.85546875" style="2" customWidth="1"/>
    <col min="2526" max="2526" width="15.85546875" style="2" customWidth="1"/>
    <col min="2527" max="2562" width="6.5703125" style="2" bestFit="1" customWidth="1"/>
    <col min="2563" max="2563" width="8.28515625" style="2" customWidth="1"/>
    <col min="2564" max="2580" width="6.85546875" style="2" customWidth="1"/>
    <col min="2581" max="2598" width="8.5703125" style="2" customWidth="1"/>
    <col min="2599" max="2599" width="37" style="2" customWidth="1"/>
    <col min="2600" max="2779" width="9.140625" style="2"/>
    <col min="2780" max="2780" width="13.7109375" style="2" customWidth="1"/>
    <col min="2781" max="2781" width="37.85546875" style="2" customWidth="1"/>
    <col min="2782" max="2782" width="15.85546875" style="2" customWidth="1"/>
    <col min="2783" max="2818" width="6.5703125" style="2" bestFit="1" customWidth="1"/>
    <col min="2819" max="2819" width="8.28515625" style="2" customWidth="1"/>
    <col min="2820" max="2836" width="6.85546875" style="2" customWidth="1"/>
    <col min="2837" max="2854" width="8.5703125" style="2" customWidth="1"/>
    <col min="2855" max="2855" width="37" style="2" customWidth="1"/>
    <col min="2856" max="3035" width="9.140625" style="2"/>
    <col min="3036" max="3036" width="13.7109375" style="2" customWidth="1"/>
    <col min="3037" max="3037" width="37.85546875" style="2" customWidth="1"/>
    <col min="3038" max="3038" width="15.85546875" style="2" customWidth="1"/>
    <col min="3039" max="3074" width="6.5703125" style="2" bestFit="1" customWidth="1"/>
    <col min="3075" max="3075" width="8.28515625" style="2" customWidth="1"/>
    <col min="3076" max="3092" width="6.85546875" style="2" customWidth="1"/>
    <col min="3093" max="3110" width="8.5703125" style="2" customWidth="1"/>
    <col min="3111" max="3111" width="37" style="2" customWidth="1"/>
    <col min="3112" max="3291" width="9.140625" style="2"/>
    <col min="3292" max="3292" width="13.7109375" style="2" customWidth="1"/>
    <col min="3293" max="3293" width="37.85546875" style="2" customWidth="1"/>
    <col min="3294" max="3294" width="15.85546875" style="2" customWidth="1"/>
    <col min="3295" max="3330" width="6.5703125" style="2" bestFit="1" customWidth="1"/>
    <col min="3331" max="3331" width="8.28515625" style="2" customWidth="1"/>
    <col min="3332" max="3348" width="6.85546875" style="2" customWidth="1"/>
    <col min="3349" max="3366" width="8.5703125" style="2" customWidth="1"/>
    <col min="3367" max="3367" width="37" style="2" customWidth="1"/>
    <col min="3368" max="3547" width="9.140625" style="2"/>
    <col min="3548" max="3548" width="13.7109375" style="2" customWidth="1"/>
    <col min="3549" max="3549" width="37.85546875" style="2" customWidth="1"/>
    <col min="3550" max="3550" width="15.85546875" style="2" customWidth="1"/>
    <col min="3551" max="3586" width="6.5703125" style="2" bestFit="1" customWidth="1"/>
    <col min="3587" max="3587" width="8.28515625" style="2" customWidth="1"/>
    <col min="3588" max="3604" width="6.85546875" style="2" customWidth="1"/>
    <col min="3605" max="3622" width="8.5703125" style="2" customWidth="1"/>
    <col min="3623" max="3623" width="37" style="2" customWidth="1"/>
    <col min="3624" max="3803" width="9.140625" style="2"/>
    <col min="3804" max="3804" width="13.7109375" style="2" customWidth="1"/>
    <col min="3805" max="3805" width="37.85546875" style="2" customWidth="1"/>
    <col min="3806" max="3806" width="15.85546875" style="2" customWidth="1"/>
    <col min="3807" max="3842" width="6.5703125" style="2" bestFit="1" customWidth="1"/>
    <col min="3843" max="3843" width="8.28515625" style="2" customWidth="1"/>
    <col min="3844" max="3860" width="6.85546875" style="2" customWidth="1"/>
    <col min="3861" max="3878" width="8.5703125" style="2" customWidth="1"/>
    <col min="3879" max="3879" width="37" style="2" customWidth="1"/>
    <col min="3880" max="4059" width="9.140625" style="2"/>
    <col min="4060" max="4060" width="13.7109375" style="2" customWidth="1"/>
    <col min="4061" max="4061" width="37.85546875" style="2" customWidth="1"/>
    <col min="4062" max="4062" width="15.85546875" style="2" customWidth="1"/>
    <col min="4063" max="4098" width="6.5703125" style="2" bestFit="1" customWidth="1"/>
    <col min="4099" max="4099" width="8.28515625" style="2" customWidth="1"/>
    <col min="4100" max="4116" width="6.85546875" style="2" customWidth="1"/>
    <col min="4117" max="4134" width="8.5703125" style="2" customWidth="1"/>
    <col min="4135" max="4135" width="37" style="2" customWidth="1"/>
    <col min="4136" max="4315" width="9.140625" style="2"/>
    <col min="4316" max="4316" width="13.7109375" style="2" customWidth="1"/>
    <col min="4317" max="4317" width="37.85546875" style="2" customWidth="1"/>
    <col min="4318" max="4318" width="15.85546875" style="2" customWidth="1"/>
    <col min="4319" max="4354" width="6.5703125" style="2" bestFit="1" customWidth="1"/>
    <col min="4355" max="4355" width="8.28515625" style="2" customWidth="1"/>
    <col min="4356" max="4372" width="6.85546875" style="2" customWidth="1"/>
    <col min="4373" max="4390" width="8.5703125" style="2" customWidth="1"/>
    <col min="4391" max="4391" width="37" style="2" customWidth="1"/>
    <col min="4392" max="4571" width="9.140625" style="2"/>
    <col min="4572" max="4572" width="13.7109375" style="2" customWidth="1"/>
    <col min="4573" max="4573" width="37.85546875" style="2" customWidth="1"/>
    <col min="4574" max="4574" width="15.85546875" style="2" customWidth="1"/>
    <col min="4575" max="4610" width="6.5703125" style="2" bestFit="1" customWidth="1"/>
    <col min="4611" max="4611" width="8.28515625" style="2" customWidth="1"/>
    <col min="4612" max="4628" width="6.85546875" style="2" customWidth="1"/>
    <col min="4629" max="4646" width="8.5703125" style="2" customWidth="1"/>
    <col min="4647" max="4647" width="37" style="2" customWidth="1"/>
    <col min="4648" max="4827" width="9.140625" style="2"/>
    <col min="4828" max="4828" width="13.7109375" style="2" customWidth="1"/>
    <col min="4829" max="4829" width="37.85546875" style="2" customWidth="1"/>
    <col min="4830" max="4830" width="15.85546875" style="2" customWidth="1"/>
    <col min="4831" max="4866" width="6.5703125" style="2" bestFit="1" customWidth="1"/>
    <col min="4867" max="4867" width="8.28515625" style="2" customWidth="1"/>
    <col min="4868" max="4884" width="6.85546875" style="2" customWidth="1"/>
    <col min="4885" max="4902" width="8.5703125" style="2" customWidth="1"/>
    <col min="4903" max="4903" width="37" style="2" customWidth="1"/>
    <col min="4904" max="5083" width="9.140625" style="2"/>
    <col min="5084" max="5084" width="13.7109375" style="2" customWidth="1"/>
    <col min="5085" max="5085" width="37.85546875" style="2" customWidth="1"/>
    <col min="5086" max="5086" width="15.85546875" style="2" customWidth="1"/>
    <col min="5087" max="5122" width="6.5703125" style="2" bestFit="1" customWidth="1"/>
    <col min="5123" max="5123" width="8.28515625" style="2" customWidth="1"/>
    <col min="5124" max="5140" width="6.85546875" style="2" customWidth="1"/>
    <col min="5141" max="5158" width="8.5703125" style="2" customWidth="1"/>
    <col min="5159" max="5159" width="37" style="2" customWidth="1"/>
    <col min="5160" max="5339" width="9.140625" style="2"/>
    <col min="5340" max="5340" width="13.7109375" style="2" customWidth="1"/>
    <col min="5341" max="5341" width="37.85546875" style="2" customWidth="1"/>
    <col min="5342" max="5342" width="15.85546875" style="2" customWidth="1"/>
    <col min="5343" max="5378" width="6.5703125" style="2" bestFit="1" customWidth="1"/>
    <col min="5379" max="5379" width="8.28515625" style="2" customWidth="1"/>
    <col min="5380" max="5396" width="6.85546875" style="2" customWidth="1"/>
    <col min="5397" max="5414" width="8.5703125" style="2" customWidth="1"/>
    <col min="5415" max="5415" width="37" style="2" customWidth="1"/>
    <col min="5416" max="5595" width="9.140625" style="2"/>
    <col min="5596" max="5596" width="13.7109375" style="2" customWidth="1"/>
    <col min="5597" max="5597" width="37.85546875" style="2" customWidth="1"/>
    <col min="5598" max="5598" width="15.85546875" style="2" customWidth="1"/>
    <col min="5599" max="5634" width="6.5703125" style="2" bestFit="1" customWidth="1"/>
    <col min="5635" max="5635" width="8.28515625" style="2" customWidth="1"/>
    <col min="5636" max="5652" width="6.85546875" style="2" customWidth="1"/>
    <col min="5653" max="5670" width="8.5703125" style="2" customWidth="1"/>
    <col min="5671" max="5671" width="37" style="2" customWidth="1"/>
    <col min="5672" max="5851" width="9.140625" style="2"/>
    <col min="5852" max="5852" width="13.7109375" style="2" customWidth="1"/>
    <col min="5853" max="5853" width="37.85546875" style="2" customWidth="1"/>
    <col min="5854" max="5854" width="15.85546875" style="2" customWidth="1"/>
    <col min="5855" max="5890" width="6.5703125" style="2" bestFit="1" customWidth="1"/>
    <col min="5891" max="5891" width="8.28515625" style="2" customWidth="1"/>
    <col min="5892" max="5908" width="6.85546875" style="2" customWidth="1"/>
    <col min="5909" max="5926" width="8.5703125" style="2" customWidth="1"/>
    <col min="5927" max="5927" width="37" style="2" customWidth="1"/>
    <col min="5928" max="6107" width="9.140625" style="2"/>
    <col min="6108" max="6108" width="13.7109375" style="2" customWidth="1"/>
    <col min="6109" max="6109" width="37.85546875" style="2" customWidth="1"/>
    <col min="6110" max="6110" width="15.85546875" style="2" customWidth="1"/>
    <col min="6111" max="6146" width="6.5703125" style="2" bestFit="1" customWidth="1"/>
    <col min="6147" max="6147" width="8.28515625" style="2" customWidth="1"/>
    <col min="6148" max="6164" width="6.85546875" style="2" customWidth="1"/>
    <col min="6165" max="6182" width="8.5703125" style="2" customWidth="1"/>
    <col min="6183" max="6183" width="37" style="2" customWidth="1"/>
    <col min="6184" max="6363" width="9.140625" style="2"/>
    <col min="6364" max="6364" width="13.7109375" style="2" customWidth="1"/>
    <col min="6365" max="6365" width="37.85546875" style="2" customWidth="1"/>
    <col min="6366" max="6366" width="15.85546875" style="2" customWidth="1"/>
    <col min="6367" max="6402" width="6.5703125" style="2" bestFit="1" customWidth="1"/>
    <col min="6403" max="6403" width="8.28515625" style="2" customWidth="1"/>
    <col min="6404" max="6420" width="6.85546875" style="2" customWidth="1"/>
    <col min="6421" max="6438" width="8.5703125" style="2" customWidth="1"/>
    <col min="6439" max="6439" width="37" style="2" customWidth="1"/>
    <col min="6440" max="6619" width="9.140625" style="2"/>
    <col min="6620" max="6620" width="13.7109375" style="2" customWidth="1"/>
    <col min="6621" max="6621" width="37.85546875" style="2" customWidth="1"/>
    <col min="6622" max="6622" width="15.85546875" style="2" customWidth="1"/>
    <col min="6623" max="6658" width="6.5703125" style="2" bestFit="1" customWidth="1"/>
    <col min="6659" max="6659" width="8.28515625" style="2" customWidth="1"/>
    <col min="6660" max="6676" width="6.85546875" style="2" customWidth="1"/>
    <col min="6677" max="6694" width="8.5703125" style="2" customWidth="1"/>
    <col min="6695" max="6695" width="37" style="2" customWidth="1"/>
    <col min="6696" max="6875" width="9.140625" style="2"/>
    <col min="6876" max="6876" width="13.7109375" style="2" customWidth="1"/>
    <col min="6877" max="6877" width="37.85546875" style="2" customWidth="1"/>
    <col min="6878" max="6878" width="15.85546875" style="2" customWidth="1"/>
    <col min="6879" max="6914" width="6.5703125" style="2" bestFit="1" customWidth="1"/>
    <col min="6915" max="6915" width="8.28515625" style="2" customWidth="1"/>
    <col min="6916" max="6932" width="6.85546875" style="2" customWidth="1"/>
    <col min="6933" max="6950" width="8.5703125" style="2" customWidth="1"/>
    <col min="6951" max="6951" width="37" style="2" customWidth="1"/>
    <col min="6952" max="7131" width="9.140625" style="2"/>
    <col min="7132" max="7132" width="13.7109375" style="2" customWidth="1"/>
    <col min="7133" max="7133" width="37.85546875" style="2" customWidth="1"/>
    <col min="7134" max="7134" width="15.85546875" style="2" customWidth="1"/>
    <col min="7135" max="7170" width="6.5703125" style="2" bestFit="1" customWidth="1"/>
    <col min="7171" max="7171" width="8.28515625" style="2" customWidth="1"/>
    <col min="7172" max="7188" width="6.85546875" style="2" customWidth="1"/>
    <col min="7189" max="7206" width="8.5703125" style="2" customWidth="1"/>
    <col min="7207" max="7207" width="37" style="2" customWidth="1"/>
    <col min="7208" max="7387" width="9.140625" style="2"/>
    <col min="7388" max="7388" width="13.7109375" style="2" customWidth="1"/>
    <col min="7389" max="7389" width="37.85546875" style="2" customWidth="1"/>
    <col min="7390" max="7390" width="15.85546875" style="2" customWidth="1"/>
    <col min="7391" max="7426" width="6.5703125" style="2" bestFit="1" customWidth="1"/>
    <col min="7427" max="7427" width="8.28515625" style="2" customWidth="1"/>
    <col min="7428" max="7444" width="6.85546875" style="2" customWidth="1"/>
    <col min="7445" max="7462" width="8.5703125" style="2" customWidth="1"/>
    <col min="7463" max="7463" width="37" style="2" customWidth="1"/>
    <col min="7464" max="7643" width="9.140625" style="2"/>
    <col min="7644" max="7644" width="13.7109375" style="2" customWidth="1"/>
    <col min="7645" max="7645" width="37.85546875" style="2" customWidth="1"/>
    <col min="7646" max="7646" width="15.85546875" style="2" customWidth="1"/>
    <col min="7647" max="7682" width="6.5703125" style="2" bestFit="1" customWidth="1"/>
    <col min="7683" max="7683" width="8.28515625" style="2" customWidth="1"/>
    <col min="7684" max="7700" width="6.85546875" style="2" customWidth="1"/>
    <col min="7701" max="7718" width="8.5703125" style="2" customWidth="1"/>
    <col min="7719" max="7719" width="37" style="2" customWidth="1"/>
    <col min="7720" max="7899" width="9.140625" style="2"/>
    <col min="7900" max="7900" width="13.7109375" style="2" customWidth="1"/>
    <col min="7901" max="7901" width="37.85546875" style="2" customWidth="1"/>
    <col min="7902" max="7902" width="15.85546875" style="2" customWidth="1"/>
    <col min="7903" max="7938" width="6.5703125" style="2" bestFit="1" customWidth="1"/>
    <col min="7939" max="7939" width="8.28515625" style="2" customWidth="1"/>
    <col min="7940" max="7956" width="6.85546875" style="2" customWidth="1"/>
    <col min="7957" max="7974" width="8.5703125" style="2" customWidth="1"/>
    <col min="7975" max="7975" width="37" style="2" customWidth="1"/>
    <col min="7976" max="8155" width="9.140625" style="2"/>
    <col min="8156" max="8156" width="13.7109375" style="2" customWidth="1"/>
    <col min="8157" max="8157" width="37.85546875" style="2" customWidth="1"/>
    <col min="8158" max="8158" width="15.85546875" style="2" customWidth="1"/>
    <col min="8159" max="8194" width="6.5703125" style="2" bestFit="1" customWidth="1"/>
    <col min="8195" max="8195" width="8.28515625" style="2" customWidth="1"/>
    <col min="8196" max="8212" width="6.85546875" style="2" customWidth="1"/>
    <col min="8213" max="8230" width="8.5703125" style="2" customWidth="1"/>
    <col min="8231" max="8231" width="37" style="2" customWidth="1"/>
    <col min="8232" max="8411" width="9.140625" style="2"/>
    <col min="8412" max="8412" width="13.7109375" style="2" customWidth="1"/>
    <col min="8413" max="8413" width="37.85546875" style="2" customWidth="1"/>
    <col min="8414" max="8414" width="15.85546875" style="2" customWidth="1"/>
    <col min="8415" max="8450" width="6.5703125" style="2" bestFit="1" customWidth="1"/>
    <col min="8451" max="8451" width="8.28515625" style="2" customWidth="1"/>
    <col min="8452" max="8468" width="6.85546875" style="2" customWidth="1"/>
    <col min="8469" max="8486" width="8.5703125" style="2" customWidth="1"/>
    <col min="8487" max="8487" width="37" style="2" customWidth="1"/>
    <col min="8488" max="8667" width="9.140625" style="2"/>
    <col min="8668" max="8668" width="13.7109375" style="2" customWidth="1"/>
    <col min="8669" max="8669" width="37.85546875" style="2" customWidth="1"/>
    <col min="8670" max="8670" width="15.85546875" style="2" customWidth="1"/>
    <col min="8671" max="8706" width="6.5703125" style="2" bestFit="1" customWidth="1"/>
    <col min="8707" max="8707" width="8.28515625" style="2" customWidth="1"/>
    <col min="8708" max="8724" width="6.85546875" style="2" customWidth="1"/>
    <col min="8725" max="8742" width="8.5703125" style="2" customWidth="1"/>
    <col min="8743" max="8743" width="37" style="2" customWidth="1"/>
    <col min="8744" max="8923" width="9.140625" style="2"/>
    <col min="8924" max="8924" width="13.7109375" style="2" customWidth="1"/>
    <col min="8925" max="8925" width="37.85546875" style="2" customWidth="1"/>
    <col min="8926" max="8926" width="15.85546875" style="2" customWidth="1"/>
    <col min="8927" max="8962" width="6.5703125" style="2" bestFit="1" customWidth="1"/>
    <col min="8963" max="8963" width="8.28515625" style="2" customWidth="1"/>
    <col min="8964" max="8980" width="6.85546875" style="2" customWidth="1"/>
    <col min="8981" max="8998" width="8.5703125" style="2" customWidth="1"/>
    <col min="8999" max="8999" width="37" style="2" customWidth="1"/>
    <col min="9000" max="9179" width="9.140625" style="2"/>
    <col min="9180" max="9180" width="13.7109375" style="2" customWidth="1"/>
    <col min="9181" max="9181" width="37.85546875" style="2" customWidth="1"/>
    <col min="9182" max="9182" width="15.85546875" style="2" customWidth="1"/>
    <col min="9183" max="9218" width="6.5703125" style="2" bestFit="1" customWidth="1"/>
    <col min="9219" max="9219" width="8.28515625" style="2" customWidth="1"/>
    <col min="9220" max="9236" width="6.85546875" style="2" customWidth="1"/>
    <col min="9237" max="9254" width="8.5703125" style="2" customWidth="1"/>
    <col min="9255" max="9255" width="37" style="2" customWidth="1"/>
    <col min="9256" max="9435" width="9.140625" style="2"/>
    <col min="9436" max="9436" width="13.7109375" style="2" customWidth="1"/>
    <col min="9437" max="9437" width="37.85546875" style="2" customWidth="1"/>
    <col min="9438" max="9438" width="15.85546875" style="2" customWidth="1"/>
    <col min="9439" max="9474" width="6.5703125" style="2" bestFit="1" customWidth="1"/>
    <col min="9475" max="9475" width="8.28515625" style="2" customWidth="1"/>
    <col min="9476" max="9492" width="6.85546875" style="2" customWidth="1"/>
    <col min="9493" max="9510" width="8.5703125" style="2" customWidth="1"/>
    <col min="9511" max="9511" width="37" style="2" customWidth="1"/>
    <col min="9512" max="9691" width="9.140625" style="2"/>
    <col min="9692" max="9692" width="13.7109375" style="2" customWidth="1"/>
    <col min="9693" max="9693" width="37.85546875" style="2" customWidth="1"/>
    <col min="9694" max="9694" width="15.85546875" style="2" customWidth="1"/>
    <col min="9695" max="9730" width="6.5703125" style="2" bestFit="1" customWidth="1"/>
    <col min="9731" max="9731" width="8.28515625" style="2" customWidth="1"/>
    <col min="9732" max="9748" width="6.85546875" style="2" customWidth="1"/>
    <col min="9749" max="9766" width="8.5703125" style="2" customWidth="1"/>
    <col min="9767" max="9767" width="37" style="2" customWidth="1"/>
    <col min="9768" max="9947" width="9.140625" style="2"/>
    <col min="9948" max="9948" width="13.7109375" style="2" customWidth="1"/>
    <col min="9949" max="9949" width="37.85546875" style="2" customWidth="1"/>
    <col min="9950" max="9950" width="15.85546875" style="2" customWidth="1"/>
    <col min="9951" max="9986" width="6.5703125" style="2" bestFit="1" customWidth="1"/>
    <col min="9987" max="9987" width="8.28515625" style="2" customWidth="1"/>
    <col min="9988" max="10004" width="6.85546875" style="2" customWidth="1"/>
    <col min="10005" max="10022" width="8.5703125" style="2" customWidth="1"/>
    <col min="10023" max="10023" width="37" style="2" customWidth="1"/>
    <col min="10024" max="10203" width="9.140625" style="2"/>
    <col min="10204" max="10204" width="13.7109375" style="2" customWidth="1"/>
    <col min="10205" max="10205" width="37.85546875" style="2" customWidth="1"/>
    <col min="10206" max="10206" width="15.85546875" style="2" customWidth="1"/>
    <col min="10207" max="10242" width="6.5703125" style="2" bestFit="1" customWidth="1"/>
    <col min="10243" max="10243" width="8.28515625" style="2" customWidth="1"/>
    <col min="10244" max="10260" width="6.85546875" style="2" customWidth="1"/>
    <col min="10261" max="10278" width="8.5703125" style="2" customWidth="1"/>
    <col min="10279" max="10279" width="37" style="2" customWidth="1"/>
    <col min="10280" max="10459" width="9.140625" style="2"/>
    <col min="10460" max="10460" width="13.7109375" style="2" customWidth="1"/>
    <col min="10461" max="10461" width="37.85546875" style="2" customWidth="1"/>
    <col min="10462" max="10462" width="15.85546875" style="2" customWidth="1"/>
    <col min="10463" max="10498" width="6.5703125" style="2" bestFit="1" customWidth="1"/>
    <col min="10499" max="10499" width="8.28515625" style="2" customWidth="1"/>
    <col min="10500" max="10516" width="6.85546875" style="2" customWidth="1"/>
    <col min="10517" max="10534" width="8.5703125" style="2" customWidth="1"/>
    <col min="10535" max="10535" width="37" style="2" customWidth="1"/>
    <col min="10536" max="10715" width="9.140625" style="2"/>
    <col min="10716" max="10716" width="13.7109375" style="2" customWidth="1"/>
    <col min="10717" max="10717" width="37.85546875" style="2" customWidth="1"/>
    <col min="10718" max="10718" width="15.85546875" style="2" customWidth="1"/>
    <col min="10719" max="10754" width="6.5703125" style="2" bestFit="1" customWidth="1"/>
    <col min="10755" max="10755" width="8.28515625" style="2" customWidth="1"/>
    <col min="10756" max="10772" width="6.85546875" style="2" customWidth="1"/>
    <col min="10773" max="10790" width="8.5703125" style="2" customWidth="1"/>
    <col min="10791" max="10791" width="37" style="2" customWidth="1"/>
    <col min="10792" max="10971" width="9.140625" style="2"/>
    <col min="10972" max="10972" width="13.7109375" style="2" customWidth="1"/>
    <col min="10973" max="10973" width="37.85546875" style="2" customWidth="1"/>
    <col min="10974" max="10974" width="15.85546875" style="2" customWidth="1"/>
    <col min="10975" max="11010" width="6.5703125" style="2" bestFit="1" customWidth="1"/>
    <col min="11011" max="11011" width="8.28515625" style="2" customWidth="1"/>
    <col min="11012" max="11028" width="6.85546875" style="2" customWidth="1"/>
    <col min="11029" max="11046" width="8.5703125" style="2" customWidth="1"/>
    <col min="11047" max="11047" width="37" style="2" customWidth="1"/>
    <col min="11048" max="11227" width="9.140625" style="2"/>
    <col min="11228" max="11228" width="13.7109375" style="2" customWidth="1"/>
    <col min="11229" max="11229" width="37.85546875" style="2" customWidth="1"/>
    <col min="11230" max="11230" width="15.85546875" style="2" customWidth="1"/>
    <col min="11231" max="11266" width="6.5703125" style="2" bestFit="1" customWidth="1"/>
    <col min="11267" max="11267" width="8.28515625" style="2" customWidth="1"/>
    <col min="11268" max="11284" width="6.85546875" style="2" customWidth="1"/>
    <col min="11285" max="11302" width="8.5703125" style="2" customWidth="1"/>
    <col min="11303" max="11303" width="37" style="2" customWidth="1"/>
    <col min="11304" max="11483" width="9.140625" style="2"/>
    <col min="11484" max="11484" width="13.7109375" style="2" customWidth="1"/>
    <col min="11485" max="11485" width="37.85546875" style="2" customWidth="1"/>
    <col min="11486" max="11486" width="15.85546875" style="2" customWidth="1"/>
    <col min="11487" max="11522" width="6.5703125" style="2" bestFit="1" customWidth="1"/>
    <col min="11523" max="11523" width="8.28515625" style="2" customWidth="1"/>
    <col min="11524" max="11540" width="6.85546875" style="2" customWidth="1"/>
    <col min="11541" max="11558" width="8.5703125" style="2" customWidth="1"/>
    <col min="11559" max="11559" width="37" style="2" customWidth="1"/>
    <col min="11560" max="11739" width="9.140625" style="2"/>
    <col min="11740" max="11740" width="13.7109375" style="2" customWidth="1"/>
    <col min="11741" max="11741" width="37.85546875" style="2" customWidth="1"/>
    <col min="11742" max="11742" width="15.85546875" style="2" customWidth="1"/>
    <col min="11743" max="11778" width="6.5703125" style="2" bestFit="1" customWidth="1"/>
    <col min="11779" max="11779" width="8.28515625" style="2" customWidth="1"/>
    <col min="11780" max="11796" width="6.85546875" style="2" customWidth="1"/>
    <col min="11797" max="11814" width="8.5703125" style="2" customWidth="1"/>
    <col min="11815" max="11815" width="37" style="2" customWidth="1"/>
    <col min="11816" max="11995" width="9.140625" style="2"/>
    <col min="11996" max="11996" width="13.7109375" style="2" customWidth="1"/>
    <col min="11997" max="11997" width="37.85546875" style="2" customWidth="1"/>
    <col min="11998" max="11998" width="15.85546875" style="2" customWidth="1"/>
    <col min="11999" max="12034" width="6.5703125" style="2" bestFit="1" customWidth="1"/>
    <col min="12035" max="12035" width="8.28515625" style="2" customWidth="1"/>
    <col min="12036" max="12052" width="6.85546875" style="2" customWidth="1"/>
    <col min="12053" max="12070" width="8.5703125" style="2" customWidth="1"/>
    <col min="12071" max="12071" width="37" style="2" customWidth="1"/>
    <col min="12072" max="12251" width="9.140625" style="2"/>
    <col min="12252" max="12252" width="13.7109375" style="2" customWidth="1"/>
    <col min="12253" max="12253" width="37.85546875" style="2" customWidth="1"/>
    <col min="12254" max="12254" width="15.85546875" style="2" customWidth="1"/>
    <col min="12255" max="12290" width="6.5703125" style="2" bestFit="1" customWidth="1"/>
    <col min="12291" max="12291" width="8.28515625" style="2" customWidth="1"/>
    <col min="12292" max="12308" width="6.85546875" style="2" customWidth="1"/>
    <col min="12309" max="12326" width="8.5703125" style="2" customWidth="1"/>
    <col min="12327" max="12327" width="37" style="2" customWidth="1"/>
    <col min="12328" max="12507" width="9.140625" style="2"/>
    <col min="12508" max="12508" width="13.7109375" style="2" customWidth="1"/>
    <col min="12509" max="12509" width="37.85546875" style="2" customWidth="1"/>
    <col min="12510" max="12510" width="15.85546875" style="2" customWidth="1"/>
    <col min="12511" max="12546" width="6.5703125" style="2" bestFit="1" customWidth="1"/>
    <col min="12547" max="12547" width="8.28515625" style="2" customWidth="1"/>
    <col min="12548" max="12564" width="6.85546875" style="2" customWidth="1"/>
    <col min="12565" max="12582" width="8.5703125" style="2" customWidth="1"/>
    <col min="12583" max="12583" width="37" style="2" customWidth="1"/>
    <col min="12584" max="12763" width="9.140625" style="2"/>
    <col min="12764" max="12764" width="13.7109375" style="2" customWidth="1"/>
    <col min="12765" max="12765" width="37.85546875" style="2" customWidth="1"/>
    <col min="12766" max="12766" width="15.85546875" style="2" customWidth="1"/>
    <col min="12767" max="12802" width="6.5703125" style="2" bestFit="1" customWidth="1"/>
    <col min="12803" max="12803" width="8.28515625" style="2" customWidth="1"/>
    <col min="12804" max="12820" width="6.85546875" style="2" customWidth="1"/>
    <col min="12821" max="12838" width="8.5703125" style="2" customWidth="1"/>
    <col min="12839" max="12839" width="37" style="2" customWidth="1"/>
    <col min="12840" max="13019" width="9.140625" style="2"/>
    <col min="13020" max="13020" width="13.7109375" style="2" customWidth="1"/>
    <col min="13021" max="13021" width="37.85546875" style="2" customWidth="1"/>
    <col min="13022" max="13022" width="15.85546875" style="2" customWidth="1"/>
    <col min="13023" max="13058" width="6.5703125" style="2" bestFit="1" customWidth="1"/>
    <col min="13059" max="13059" width="8.28515625" style="2" customWidth="1"/>
    <col min="13060" max="13076" width="6.85546875" style="2" customWidth="1"/>
    <col min="13077" max="13094" width="8.5703125" style="2" customWidth="1"/>
    <col min="13095" max="13095" width="37" style="2" customWidth="1"/>
    <col min="13096" max="13275" width="9.140625" style="2"/>
    <col min="13276" max="13276" width="13.7109375" style="2" customWidth="1"/>
    <col min="13277" max="13277" width="37.85546875" style="2" customWidth="1"/>
    <col min="13278" max="13278" width="15.85546875" style="2" customWidth="1"/>
    <col min="13279" max="13314" width="6.5703125" style="2" bestFit="1" customWidth="1"/>
    <col min="13315" max="13315" width="8.28515625" style="2" customWidth="1"/>
    <col min="13316" max="13332" width="6.85546875" style="2" customWidth="1"/>
    <col min="13333" max="13350" width="8.5703125" style="2" customWidth="1"/>
    <col min="13351" max="13351" width="37" style="2" customWidth="1"/>
    <col min="13352" max="13531" width="9.140625" style="2"/>
    <col min="13532" max="13532" width="13.7109375" style="2" customWidth="1"/>
    <col min="13533" max="13533" width="37.85546875" style="2" customWidth="1"/>
    <col min="13534" max="13534" width="15.85546875" style="2" customWidth="1"/>
    <col min="13535" max="13570" width="6.5703125" style="2" bestFit="1" customWidth="1"/>
    <col min="13571" max="13571" width="8.28515625" style="2" customWidth="1"/>
    <col min="13572" max="13588" width="6.85546875" style="2" customWidth="1"/>
    <col min="13589" max="13606" width="8.5703125" style="2" customWidth="1"/>
    <col min="13607" max="13607" width="37" style="2" customWidth="1"/>
    <col min="13608" max="13787" width="9.140625" style="2"/>
    <col min="13788" max="13788" width="13.7109375" style="2" customWidth="1"/>
    <col min="13789" max="13789" width="37.85546875" style="2" customWidth="1"/>
    <col min="13790" max="13790" width="15.85546875" style="2" customWidth="1"/>
    <col min="13791" max="13826" width="6.5703125" style="2" bestFit="1" customWidth="1"/>
    <col min="13827" max="13827" width="8.28515625" style="2" customWidth="1"/>
    <col min="13828" max="13844" width="6.85546875" style="2" customWidth="1"/>
    <col min="13845" max="13862" width="8.5703125" style="2" customWidth="1"/>
    <col min="13863" max="13863" width="37" style="2" customWidth="1"/>
    <col min="13864" max="14043" width="9.140625" style="2"/>
    <col min="14044" max="14044" width="13.7109375" style="2" customWidth="1"/>
    <col min="14045" max="14045" width="37.85546875" style="2" customWidth="1"/>
    <col min="14046" max="14046" width="15.85546875" style="2" customWidth="1"/>
    <col min="14047" max="14082" width="6.5703125" style="2" bestFit="1" customWidth="1"/>
    <col min="14083" max="14083" width="8.28515625" style="2" customWidth="1"/>
    <col min="14084" max="14100" width="6.85546875" style="2" customWidth="1"/>
    <col min="14101" max="14118" width="8.5703125" style="2" customWidth="1"/>
    <col min="14119" max="14119" width="37" style="2" customWidth="1"/>
    <col min="14120" max="14299" width="9.140625" style="2"/>
    <col min="14300" max="14300" width="13.7109375" style="2" customWidth="1"/>
    <col min="14301" max="14301" width="37.85546875" style="2" customWidth="1"/>
    <col min="14302" max="14302" width="15.85546875" style="2" customWidth="1"/>
    <col min="14303" max="14338" width="6.5703125" style="2" bestFit="1" customWidth="1"/>
    <col min="14339" max="14339" width="8.28515625" style="2" customWidth="1"/>
    <col min="14340" max="14356" width="6.85546875" style="2" customWidth="1"/>
    <col min="14357" max="14374" width="8.5703125" style="2" customWidth="1"/>
    <col min="14375" max="14375" width="37" style="2" customWidth="1"/>
    <col min="14376" max="14555" width="9.140625" style="2"/>
    <col min="14556" max="14556" width="13.7109375" style="2" customWidth="1"/>
    <col min="14557" max="14557" width="37.85546875" style="2" customWidth="1"/>
    <col min="14558" max="14558" width="15.85546875" style="2" customWidth="1"/>
    <col min="14559" max="14594" width="6.5703125" style="2" bestFit="1" customWidth="1"/>
    <col min="14595" max="14595" width="8.28515625" style="2" customWidth="1"/>
    <col min="14596" max="14612" width="6.85546875" style="2" customWidth="1"/>
    <col min="14613" max="14630" width="8.5703125" style="2" customWidth="1"/>
    <col min="14631" max="14631" width="37" style="2" customWidth="1"/>
    <col min="14632" max="14811" width="9.140625" style="2"/>
    <col min="14812" max="14812" width="13.7109375" style="2" customWidth="1"/>
    <col min="14813" max="14813" width="37.85546875" style="2" customWidth="1"/>
    <col min="14814" max="14814" width="15.85546875" style="2" customWidth="1"/>
    <col min="14815" max="14850" width="6.5703125" style="2" bestFit="1" customWidth="1"/>
    <col min="14851" max="14851" width="8.28515625" style="2" customWidth="1"/>
    <col min="14852" max="14868" width="6.85546875" style="2" customWidth="1"/>
    <col min="14869" max="14886" width="8.5703125" style="2" customWidth="1"/>
    <col min="14887" max="14887" width="37" style="2" customWidth="1"/>
    <col min="14888" max="15067" width="9.140625" style="2"/>
    <col min="15068" max="15068" width="13.7109375" style="2" customWidth="1"/>
    <col min="15069" max="15069" width="37.85546875" style="2" customWidth="1"/>
    <col min="15070" max="15070" width="15.85546875" style="2" customWidth="1"/>
    <col min="15071" max="15106" width="6.5703125" style="2" bestFit="1" customWidth="1"/>
    <col min="15107" max="15107" width="8.28515625" style="2" customWidth="1"/>
    <col min="15108" max="15124" width="6.85546875" style="2" customWidth="1"/>
    <col min="15125" max="15142" width="8.5703125" style="2" customWidth="1"/>
    <col min="15143" max="15143" width="37" style="2" customWidth="1"/>
    <col min="15144" max="15323" width="9.140625" style="2"/>
    <col min="15324" max="15324" width="13.7109375" style="2" customWidth="1"/>
    <col min="15325" max="15325" width="37.85546875" style="2" customWidth="1"/>
    <col min="15326" max="15326" width="15.85546875" style="2" customWidth="1"/>
    <col min="15327" max="15362" width="6.5703125" style="2" bestFit="1" customWidth="1"/>
    <col min="15363" max="15363" width="8.28515625" style="2" customWidth="1"/>
    <col min="15364" max="15380" width="6.85546875" style="2" customWidth="1"/>
    <col min="15381" max="15398" width="8.5703125" style="2" customWidth="1"/>
    <col min="15399" max="15399" width="37" style="2" customWidth="1"/>
    <col min="15400" max="15579" width="9.140625" style="2"/>
    <col min="15580" max="15580" width="13.7109375" style="2" customWidth="1"/>
    <col min="15581" max="15581" width="37.85546875" style="2" customWidth="1"/>
    <col min="15582" max="15582" width="15.85546875" style="2" customWidth="1"/>
    <col min="15583" max="15618" width="6.5703125" style="2" bestFit="1" customWidth="1"/>
    <col min="15619" max="15619" width="8.28515625" style="2" customWidth="1"/>
    <col min="15620" max="15636" width="6.85546875" style="2" customWidth="1"/>
    <col min="15637" max="15654" width="8.5703125" style="2" customWidth="1"/>
    <col min="15655" max="15655" width="37" style="2" customWidth="1"/>
    <col min="15656" max="15835" width="9.140625" style="2"/>
    <col min="15836" max="15836" width="13.7109375" style="2" customWidth="1"/>
    <col min="15837" max="15837" width="37.85546875" style="2" customWidth="1"/>
    <col min="15838" max="15838" width="15.85546875" style="2" customWidth="1"/>
    <col min="15839" max="15874" width="6.5703125" style="2" bestFit="1" customWidth="1"/>
    <col min="15875" max="15875" width="8.28515625" style="2" customWidth="1"/>
    <col min="15876" max="15892" width="6.85546875" style="2" customWidth="1"/>
    <col min="15893" max="15910" width="8.5703125" style="2" customWidth="1"/>
    <col min="15911" max="15911" width="37" style="2" customWidth="1"/>
    <col min="15912" max="16091" width="9.140625" style="2"/>
    <col min="16092" max="16092" width="13.7109375" style="2" customWidth="1"/>
    <col min="16093" max="16093" width="37.85546875" style="2" customWidth="1"/>
    <col min="16094" max="16094" width="15.85546875" style="2" customWidth="1"/>
    <col min="16095" max="16130" width="6.5703125" style="2" bestFit="1" customWidth="1"/>
    <col min="16131" max="16131" width="8.28515625" style="2" customWidth="1"/>
    <col min="16132" max="16148" width="6.85546875" style="2" customWidth="1"/>
    <col min="16149" max="16166" width="8.5703125" style="2" customWidth="1"/>
    <col min="16167" max="16167" width="37" style="2" customWidth="1"/>
    <col min="16168" max="16384" width="9.140625" style="2"/>
  </cols>
  <sheetData>
    <row r="1" spans="1:81" ht="18.75" x14ac:dyDescent="0.25">
      <c r="V1" s="93"/>
      <c r="W1" s="93"/>
      <c r="X1" s="93"/>
      <c r="Y1" s="93"/>
      <c r="Z1" s="93"/>
      <c r="AA1" s="93"/>
      <c r="AM1" s="6" t="s">
        <v>517</v>
      </c>
    </row>
    <row r="2" spans="1:81" ht="18.75" x14ac:dyDescent="0.3">
      <c r="V2" s="93"/>
      <c r="W2" s="93"/>
      <c r="X2" s="93"/>
      <c r="Y2" s="93"/>
      <c r="Z2" s="93"/>
      <c r="AA2" s="93"/>
      <c r="AM2" s="7" t="s">
        <v>356</v>
      </c>
    </row>
    <row r="3" spans="1:81" ht="18.75" x14ac:dyDescent="0.3">
      <c r="V3" s="93"/>
      <c r="W3" s="93"/>
      <c r="X3" s="93"/>
      <c r="Y3" s="93"/>
      <c r="Z3" s="93"/>
      <c r="AA3" s="93"/>
      <c r="AM3" s="7" t="s">
        <v>654</v>
      </c>
    </row>
    <row r="4" spans="1:81" ht="18.75" x14ac:dyDescent="0.3">
      <c r="V4" s="93"/>
      <c r="W4" s="93"/>
      <c r="X4" s="93"/>
      <c r="Y4" s="93"/>
      <c r="Z4" s="93"/>
      <c r="AA4" s="93"/>
      <c r="AM4" s="7"/>
    </row>
    <row r="5" spans="1:81" x14ac:dyDescent="0.25">
      <c r="A5" s="273" t="s">
        <v>518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</row>
    <row r="7" spans="1:81" ht="18.75" x14ac:dyDescent="0.25">
      <c r="A7" s="246" t="s">
        <v>519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6"/>
      <c r="AK7" s="246"/>
      <c r="AL7" s="246"/>
      <c r="AM7" s="246"/>
    </row>
    <row r="8" spans="1:81" x14ac:dyDescent="0.25">
      <c r="A8" s="1"/>
      <c r="B8" s="1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</row>
    <row r="9" spans="1:81" ht="18.75" x14ac:dyDescent="0.3">
      <c r="A9" s="261" t="s">
        <v>359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1"/>
      <c r="AK9" s="261"/>
      <c r="AL9" s="261"/>
      <c r="AM9" s="261"/>
    </row>
    <row r="10" spans="1:81" x14ac:dyDescent="0.25">
      <c r="A10" s="210" t="s">
        <v>360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</row>
    <row r="11" spans="1:81" x14ac:dyDescent="0.25">
      <c r="A11" s="275"/>
      <c r="B11" s="275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  <c r="AD11" s="275"/>
      <c r="AE11" s="275"/>
      <c r="AF11" s="275"/>
      <c r="AG11" s="275"/>
      <c r="AH11" s="275"/>
      <c r="AI11" s="275"/>
      <c r="AJ11" s="275"/>
      <c r="AK11" s="275"/>
      <c r="AL11" s="275"/>
      <c r="AM11" s="275"/>
    </row>
    <row r="12" spans="1:81" ht="27" customHeight="1" x14ac:dyDescent="0.25">
      <c r="A12" s="251" t="s">
        <v>0</v>
      </c>
      <c r="B12" s="251" t="s">
        <v>1</v>
      </c>
      <c r="C12" s="251" t="s">
        <v>387</v>
      </c>
      <c r="D12" s="276" t="s">
        <v>513</v>
      </c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76"/>
      <c r="AG12" s="276"/>
      <c r="AH12" s="276"/>
      <c r="AI12" s="276"/>
      <c r="AJ12" s="276"/>
      <c r="AK12" s="276"/>
      <c r="AL12" s="276"/>
      <c r="AM12" s="277"/>
    </row>
    <row r="13" spans="1:81" ht="15.75" customHeight="1" x14ac:dyDescent="0.25">
      <c r="A13" s="251"/>
      <c r="B13" s="251"/>
      <c r="C13" s="251"/>
      <c r="D13" s="252">
        <v>2019</v>
      </c>
      <c r="E13" s="252"/>
      <c r="F13" s="252"/>
      <c r="G13" s="252"/>
      <c r="H13" s="252"/>
      <c r="I13" s="252"/>
      <c r="J13" s="252">
        <v>2020</v>
      </c>
      <c r="K13" s="252"/>
      <c r="L13" s="252"/>
      <c r="M13" s="252"/>
      <c r="N13" s="252"/>
      <c r="O13" s="252"/>
      <c r="P13" s="252">
        <v>2021</v>
      </c>
      <c r="Q13" s="252"/>
      <c r="R13" s="252"/>
      <c r="S13" s="252"/>
      <c r="T13" s="252"/>
      <c r="U13" s="252"/>
      <c r="V13" s="252">
        <v>2022</v>
      </c>
      <c r="W13" s="252"/>
      <c r="X13" s="252"/>
      <c r="Y13" s="252"/>
      <c r="Z13" s="252"/>
      <c r="AA13" s="252"/>
      <c r="AB13" s="252">
        <v>2023</v>
      </c>
      <c r="AC13" s="252"/>
      <c r="AD13" s="252"/>
      <c r="AE13" s="252"/>
      <c r="AF13" s="252"/>
      <c r="AG13" s="252"/>
      <c r="AH13" s="252" t="s">
        <v>455</v>
      </c>
      <c r="AI13" s="252"/>
      <c r="AJ13" s="252"/>
      <c r="AK13" s="252"/>
      <c r="AL13" s="252"/>
      <c r="AM13" s="252"/>
      <c r="BB13" s="274"/>
      <c r="BC13" s="274"/>
      <c r="BD13" s="274"/>
      <c r="BE13" s="274"/>
      <c r="BF13" s="274"/>
      <c r="BG13" s="274"/>
      <c r="BH13" s="274"/>
      <c r="BI13" s="274"/>
      <c r="BJ13" s="274"/>
      <c r="BK13" s="274"/>
      <c r="BL13" s="274"/>
      <c r="BM13" s="274"/>
      <c r="BN13" s="274"/>
      <c r="BO13" s="274"/>
      <c r="BP13" s="274"/>
      <c r="BQ13" s="274"/>
      <c r="BR13" s="274"/>
      <c r="BS13" s="274"/>
      <c r="BT13" s="274"/>
      <c r="BU13" s="274"/>
      <c r="BV13" s="274"/>
      <c r="BW13" s="274"/>
      <c r="BX13" s="274"/>
      <c r="BY13" s="274"/>
      <c r="BZ13" s="274"/>
      <c r="CA13" s="274"/>
      <c r="CB13" s="274"/>
      <c r="CC13" s="274"/>
    </row>
    <row r="14" spans="1:81" x14ac:dyDescent="0.25">
      <c r="A14" s="251"/>
      <c r="B14" s="251"/>
      <c r="C14" s="251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BB14" s="274"/>
      <c r="BC14" s="274"/>
      <c r="BD14" s="274"/>
      <c r="BE14" s="274"/>
      <c r="BF14" s="274"/>
      <c r="BG14" s="274"/>
      <c r="BH14" s="274"/>
      <c r="BI14" s="274"/>
      <c r="BJ14" s="274"/>
      <c r="BK14" s="274"/>
      <c r="BL14" s="274"/>
      <c r="BM14" s="274"/>
      <c r="BN14" s="274"/>
      <c r="BO14" s="274"/>
      <c r="BP14" s="274"/>
      <c r="BQ14" s="274"/>
      <c r="BR14" s="274"/>
      <c r="BS14" s="274"/>
      <c r="BT14" s="274"/>
      <c r="BU14" s="274"/>
      <c r="BV14" s="274"/>
      <c r="BW14" s="274"/>
      <c r="BX14" s="274"/>
      <c r="BY14" s="274"/>
      <c r="BZ14" s="274"/>
      <c r="CA14" s="274"/>
      <c r="CB14" s="274"/>
      <c r="CC14" s="274"/>
    </row>
    <row r="15" spans="1:81" ht="39" customHeight="1" x14ac:dyDescent="0.25">
      <c r="A15" s="251"/>
      <c r="B15" s="251"/>
      <c r="C15" s="251"/>
      <c r="D15" s="221" t="s">
        <v>403</v>
      </c>
      <c r="E15" s="221"/>
      <c r="F15" s="221"/>
      <c r="G15" s="221"/>
      <c r="H15" s="221"/>
      <c r="I15" s="221"/>
      <c r="J15" s="221" t="s">
        <v>403</v>
      </c>
      <c r="K15" s="221"/>
      <c r="L15" s="221"/>
      <c r="M15" s="221"/>
      <c r="N15" s="221"/>
      <c r="O15" s="221"/>
      <c r="P15" s="221" t="s">
        <v>352</v>
      </c>
      <c r="Q15" s="221"/>
      <c r="R15" s="221"/>
      <c r="S15" s="221"/>
      <c r="T15" s="221"/>
      <c r="U15" s="221"/>
      <c r="V15" s="221" t="s">
        <v>352</v>
      </c>
      <c r="W15" s="221"/>
      <c r="X15" s="221"/>
      <c r="Y15" s="221"/>
      <c r="Z15" s="221"/>
      <c r="AA15" s="221"/>
      <c r="AB15" s="221" t="s">
        <v>352</v>
      </c>
      <c r="AC15" s="221"/>
      <c r="AD15" s="221"/>
      <c r="AE15" s="221"/>
      <c r="AF15" s="221"/>
      <c r="AG15" s="221"/>
      <c r="AH15" s="221" t="s">
        <v>352</v>
      </c>
      <c r="AI15" s="221"/>
      <c r="AJ15" s="221"/>
      <c r="AK15" s="221"/>
      <c r="AL15" s="221"/>
      <c r="AM15" s="221"/>
      <c r="BB15" s="278"/>
      <c r="BC15" s="278"/>
      <c r="BD15" s="278"/>
      <c r="BE15" s="278"/>
      <c r="BF15" s="278"/>
      <c r="BG15" s="278"/>
      <c r="BH15" s="278"/>
      <c r="BI15" s="278"/>
      <c r="BJ15" s="278"/>
      <c r="BK15" s="278"/>
      <c r="BL15" s="278"/>
      <c r="BM15" s="278"/>
      <c r="BN15" s="278"/>
      <c r="BO15" s="278"/>
      <c r="BP15" s="278"/>
      <c r="BQ15" s="278"/>
      <c r="BR15" s="278"/>
      <c r="BS15" s="278"/>
      <c r="BT15" s="278"/>
      <c r="BU15" s="278"/>
      <c r="BV15" s="278"/>
      <c r="BW15" s="279"/>
      <c r="BX15" s="279"/>
      <c r="BY15" s="279"/>
      <c r="BZ15" s="279"/>
      <c r="CA15" s="279"/>
      <c r="CB15" s="279"/>
      <c r="CC15" s="279"/>
    </row>
    <row r="16" spans="1:81" ht="54.75" customHeight="1" x14ac:dyDescent="0.25">
      <c r="A16" s="251"/>
      <c r="B16" s="251"/>
      <c r="C16" s="251"/>
      <c r="D16" s="98" t="s">
        <v>515</v>
      </c>
      <c r="E16" s="98" t="s">
        <v>451</v>
      </c>
      <c r="F16" s="98" t="s">
        <v>452</v>
      </c>
      <c r="G16" s="19" t="s">
        <v>453</v>
      </c>
      <c r="H16" s="98" t="s">
        <v>454</v>
      </c>
      <c r="I16" s="98" t="s">
        <v>505</v>
      </c>
      <c r="J16" s="98" t="s">
        <v>515</v>
      </c>
      <c r="K16" s="98" t="s">
        <v>451</v>
      </c>
      <c r="L16" s="98" t="s">
        <v>452</v>
      </c>
      <c r="M16" s="19" t="s">
        <v>453</v>
      </c>
      <c r="N16" s="98" t="s">
        <v>454</v>
      </c>
      <c r="O16" s="98" t="s">
        <v>505</v>
      </c>
      <c r="P16" s="98" t="s">
        <v>515</v>
      </c>
      <c r="Q16" s="98" t="s">
        <v>451</v>
      </c>
      <c r="R16" s="98" t="s">
        <v>452</v>
      </c>
      <c r="S16" s="19" t="s">
        <v>453</v>
      </c>
      <c r="T16" s="98" t="s">
        <v>454</v>
      </c>
      <c r="U16" s="98" t="s">
        <v>505</v>
      </c>
      <c r="V16" s="98" t="s">
        <v>515</v>
      </c>
      <c r="W16" s="98" t="s">
        <v>451</v>
      </c>
      <c r="X16" s="98" t="s">
        <v>452</v>
      </c>
      <c r="Y16" s="19" t="s">
        <v>453</v>
      </c>
      <c r="Z16" s="98" t="s">
        <v>454</v>
      </c>
      <c r="AA16" s="98" t="s">
        <v>505</v>
      </c>
      <c r="AB16" s="98" t="s">
        <v>515</v>
      </c>
      <c r="AC16" s="98" t="s">
        <v>451</v>
      </c>
      <c r="AD16" s="98" t="s">
        <v>452</v>
      </c>
      <c r="AE16" s="19" t="s">
        <v>453</v>
      </c>
      <c r="AF16" s="98" t="s">
        <v>454</v>
      </c>
      <c r="AG16" s="98" t="s">
        <v>505</v>
      </c>
      <c r="AH16" s="98" t="s">
        <v>515</v>
      </c>
      <c r="AI16" s="98" t="s">
        <v>451</v>
      </c>
      <c r="AJ16" s="98" t="s">
        <v>452</v>
      </c>
      <c r="AK16" s="19" t="s">
        <v>453</v>
      </c>
      <c r="AL16" s="98" t="s">
        <v>454</v>
      </c>
      <c r="AM16" s="98" t="s">
        <v>505</v>
      </c>
      <c r="BB16" s="121"/>
      <c r="BC16" s="121"/>
      <c r="BD16" s="121"/>
      <c r="BE16" s="122"/>
      <c r="BF16" s="122"/>
      <c r="BG16" s="122"/>
      <c r="BH16" s="121"/>
      <c r="BI16" s="121"/>
      <c r="BJ16" s="121"/>
      <c r="BK16" s="121"/>
      <c r="BL16" s="122"/>
      <c r="BM16" s="122"/>
      <c r="BN16" s="122"/>
      <c r="BO16" s="121"/>
      <c r="BP16" s="121"/>
      <c r="BQ16" s="121"/>
      <c r="BR16" s="121"/>
      <c r="BS16" s="122"/>
      <c r="BT16" s="122"/>
      <c r="BU16" s="122"/>
      <c r="BV16" s="121"/>
      <c r="BW16" s="121"/>
      <c r="BX16" s="121"/>
      <c r="BY16" s="121"/>
      <c r="BZ16" s="122"/>
      <c r="CA16" s="122"/>
      <c r="CB16" s="122"/>
      <c r="CC16" s="121"/>
    </row>
    <row r="17" spans="1:81" x14ac:dyDescent="0.25">
      <c r="A17" s="99">
        <v>1</v>
      </c>
      <c r="B17" s="99">
        <v>2</v>
      </c>
      <c r="C17" s="99">
        <v>3</v>
      </c>
      <c r="D17" s="100" t="s">
        <v>404</v>
      </c>
      <c r="E17" s="100" t="s">
        <v>405</v>
      </c>
      <c r="F17" s="100" t="s">
        <v>406</v>
      </c>
      <c r="G17" s="100" t="s">
        <v>509</v>
      </c>
      <c r="H17" s="100" t="s">
        <v>510</v>
      </c>
      <c r="I17" s="100" t="s">
        <v>511</v>
      </c>
      <c r="J17" s="100" t="s">
        <v>407</v>
      </c>
      <c r="K17" s="100" t="s">
        <v>408</v>
      </c>
      <c r="L17" s="100" t="s">
        <v>458</v>
      </c>
      <c r="M17" s="100" t="s">
        <v>459</v>
      </c>
      <c r="N17" s="100" t="s">
        <v>460</v>
      </c>
      <c r="O17" s="100" t="s">
        <v>461</v>
      </c>
      <c r="P17" s="100" t="s">
        <v>409</v>
      </c>
      <c r="Q17" s="100" t="s">
        <v>410</v>
      </c>
      <c r="R17" s="100" t="s">
        <v>411</v>
      </c>
      <c r="S17" s="100" t="s">
        <v>464</v>
      </c>
      <c r="T17" s="100" t="s">
        <v>465</v>
      </c>
      <c r="U17" s="100" t="s">
        <v>466</v>
      </c>
      <c r="V17" s="100" t="s">
        <v>412</v>
      </c>
      <c r="W17" s="100" t="s">
        <v>413</v>
      </c>
      <c r="X17" s="100" t="s">
        <v>414</v>
      </c>
      <c r="Y17" s="100" t="s">
        <v>469</v>
      </c>
      <c r="Z17" s="100" t="s">
        <v>470</v>
      </c>
      <c r="AA17" s="100" t="s">
        <v>471</v>
      </c>
      <c r="AB17" s="100" t="s">
        <v>474</v>
      </c>
      <c r="AC17" s="100" t="s">
        <v>475</v>
      </c>
      <c r="AD17" s="100" t="s">
        <v>476</v>
      </c>
      <c r="AE17" s="100" t="s">
        <v>477</v>
      </c>
      <c r="AF17" s="100" t="s">
        <v>478</v>
      </c>
      <c r="AG17" s="100" t="s">
        <v>479</v>
      </c>
      <c r="AH17" s="100" t="s">
        <v>482</v>
      </c>
      <c r="AI17" s="100" t="s">
        <v>483</v>
      </c>
      <c r="AJ17" s="100" t="s">
        <v>484</v>
      </c>
      <c r="AK17" s="100" t="s">
        <v>485</v>
      </c>
      <c r="AL17" s="100" t="s">
        <v>486</v>
      </c>
      <c r="AM17" s="100" t="s">
        <v>487</v>
      </c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U17" s="123"/>
      <c r="BV17" s="123"/>
      <c r="BW17" s="123"/>
      <c r="BX17" s="123"/>
      <c r="BY17" s="123"/>
      <c r="BZ17" s="123"/>
      <c r="CA17" s="123"/>
      <c r="CB17" s="123"/>
      <c r="CC17" s="123"/>
    </row>
    <row r="18" spans="1:81" ht="31.5" x14ac:dyDescent="0.25">
      <c r="A18" s="25">
        <v>0</v>
      </c>
      <c r="B18" s="24" t="s">
        <v>23</v>
      </c>
      <c r="C18" s="23" t="s">
        <v>24</v>
      </c>
      <c r="D18" s="105" t="s">
        <v>25</v>
      </c>
      <c r="E18" s="105" t="s">
        <v>25</v>
      </c>
      <c r="F18" s="105" t="s">
        <v>25</v>
      </c>
      <c r="G18" s="105" t="s">
        <v>25</v>
      </c>
      <c r="H18" s="105" t="s">
        <v>25</v>
      </c>
      <c r="I18" s="105" t="s">
        <v>25</v>
      </c>
      <c r="J18" s="105" t="s">
        <v>25</v>
      </c>
      <c r="K18" s="105" t="s">
        <v>25</v>
      </c>
      <c r="L18" s="105" t="s">
        <v>25</v>
      </c>
      <c r="M18" s="105" t="s">
        <v>25</v>
      </c>
      <c r="N18" s="105" t="s">
        <v>25</v>
      </c>
      <c r="O18" s="105" t="s">
        <v>25</v>
      </c>
      <c r="P18" s="105">
        <v>4</v>
      </c>
      <c r="Q18" s="105" t="s">
        <v>25</v>
      </c>
      <c r="R18" s="105" t="s">
        <v>25</v>
      </c>
      <c r="S18" s="105" t="s">
        <v>25</v>
      </c>
      <c r="T18" s="105" t="s">
        <v>25</v>
      </c>
      <c r="U18" s="105">
        <v>4</v>
      </c>
      <c r="V18" s="105" t="s">
        <v>25</v>
      </c>
      <c r="W18" s="105" t="s">
        <v>25</v>
      </c>
      <c r="X18" s="105" t="s">
        <v>25</v>
      </c>
      <c r="Y18" s="105" t="s">
        <v>25</v>
      </c>
      <c r="Z18" s="105" t="s">
        <v>25</v>
      </c>
      <c r="AA18" s="105" t="s">
        <v>25</v>
      </c>
      <c r="AB18" s="105" t="s">
        <v>25</v>
      </c>
      <c r="AC18" s="105" t="s">
        <v>25</v>
      </c>
      <c r="AD18" s="105" t="s">
        <v>25</v>
      </c>
      <c r="AE18" s="105" t="s">
        <v>25</v>
      </c>
      <c r="AF18" s="105" t="s">
        <v>25</v>
      </c>
      <c r="AG18" s="105" t="s">
        <v>25</v>
      </c>
      <c r="AH18" s="105" t="s">
        <v>25</v>
      </c>
      <c r="AI18" s="105" t="s">
        <v>25</v>
      </c>
      <c r="AJ18" s="105" t="s">
        <v>25</v>
      </c>
      <c r="AK18" s="105" t="s">
        <v>25</v>
      </c>
      <c r="AL18" s="105" t="s">
        <v>25</v>
      </c>
      <c r="AM18" s="105" t="s">
        <v>25</v>
      </c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</row>
    <row r="19" spans="1:81" ht="31.5" x14ac:dyDescent="0.25">
      <c r="A19" s="25" t="s">
        <v>26</v>
      </c>
      <c r="B19" s="24" t="s">
        <v>27</v>
      </c>
      <c r="C19" s="23" t="s">
        <v>24</v>
      </c>
      <c r="D19" s="105" t="s">
        <v>25</v>
      </c>
      <c r="E19" s="105" t="s">
        <v>25</v>
      </c>
      <c r="F19" s="105" t="s">
        <v>25</v>
      </c>
      <c r="G19" s="105" t="s">
        <v>25</v>
      </c>
      <c r="H19" s="105" t="s">
        <v>25</v>
      </c>
      <c r="I19" s="105" t="s">
        <v>25</v>
      </c>
      <c r="J19" s="105" t="s">
        <v>25</v>
      </c>
      <c r="K19" s="105" t="s">
        <v>25</v>
      </c>
      <c r="L19" s="105" t="s">
        <v>25</v>
      </c>
      <c r="M19" s="105" t="s">
        <v>25</v>
      </c>
      <c r="N19" s="105" t="s">
        <v>25</v>
      </c>
      <c r="O19" s="105" t="s">
        <v>25</v>
      </c>
      <c r="P19" s="105">
        <v>4</v>
      </c>
      <c r="Q19" s="105" t="s">
        <v>25</v>
      </c>
      <c r="R19" s="105" t="s">
        <v>25</v>
      </c>
      <c r="S19" s="105" t="s">
        <v>25</v>
      </c>
      <c r="T19" s="105" t="s">
        <v>25</v>
      </c>
      <c r="U19" s="105">
        <v>4</v>
      </c>
      <c r="V19" s="105" t="s">
        <v>25</v>
      </c>
      <c r="W19" s="105" t="s">
        <v>25</v>
      </c>
      <c r="X19" s="105" t="s">
        <v>25</v>
      </c>
      <c r="Y19" s="105" t="s">
        <v>25</v>
      </c>
      <c r="Z19" s="105" t="s">
        <v>25</v>
      </c>
      <c r="AA19" s="105" t="s">
        <v>25</v>
      </c>
      <c r="AB19" s="105" t="s">
        <v>25</v>
      </c>
      <c r="AC19" s="105" t="s">
        <v>25</v>
      </c>
      <c r="AD19" s="105" t="s">
        <v>25</v>
      </c>
      <c r="AE19" s="105" t="s">
        <v>25</v>
      </c>
      <c r="AF19" s="105" t="s">
        <v>25</v>
      </c>
      <c r="AG19" s="105" t="s">
        <v>25</v>
      </c>
      <c r="AH19" s="105" t="s">
        <v>25</v>
      </c>
      <c r="AI19" s="105" t="s">
        <v>25</v>
      </c>
      <c r="AJ19" s="105" t="s">
        <v>25</v>
      </c>
      <c r="AK19" s="105" t="s">
        <v>25</v>
      </c>
      <c r="AL19" s="105" t="s">
        <v>25</v>
      </c>
      <c r="AM19" s="105" t="s">
        <v>25</v>
      </c>
    </row>
    <row r="20" spans="1:81" ht="47.25" x14ac:dyDescent="0.25">
      <c r="A20" s="25" t="s">
        <v>28</v>
      </c>
      <c r="B20" s="24" t="s">
        <v>29</v>
      </c>
      <c r="C20" s="23" t="s">
        <v>24</v>
      </c>
      <c r="D20" s="105" t="s">
        <v>25</v>
      </c>
      <c r="E20" s="105" t="s">
        <v>25</v>
      </c>
      <c r="F20" s="105" t="s">
        <v>25</v>
      </c>
      <c r="G20" s="105" t="s">
        <v>25</v>
      </c>
      <c r="H20" s="105" t="s">
        <v>25</v>
      </c>
      <c r="I20" s="105" t="s">
        <v>25</v>
      </c>
      <c r="J20" s="105" t="s">
        <v>25</v>
      </c>
      <c r="K20" s="105" t="s">
        <v>25</v>
      </c>
      <c r="L20" s="105" t="s">
        <v>25</v>
      </c>
      <c r="M20" s="105" t="s">
        <v>25</v>
      </c>
      <c r="N20" s="105" t="s">
        <v>25</v>
      </c>
      <c r="O20" s="105" t="s">
        <v>25</v>
      </c>
      <c r="P20" s="105" t="s">
        <v>25</v>
      </c>
      <c r="Q20" s="105" t="s">
        <v>25</v>
      </c>
      <c r="R20" s="105" t="s">
        <v>25</v>
      </c>
      <c r="S20" s="105" t="s">
        <v>25</v>
      </c>
      <c r="T20" s="105" t="s">
        <v>25</v>
      </c>
      <c r="U20" s="105" t="s">
        <v>25</v>
      </c>
      <c r="V20" s="105" t="s">
        <v>25</v>
      </c>
      <c r="W20" s="105" t="s">
        <v>25</v>
      </c>
      <c r="X20" s="105" t="s">
        <v>25</v>
      </c>
      <c r="Y20" s="105" t="s">
        <v>25</v>
      </c>
      <c r="Z20" s="105" t="s">
        <v>25</v>
      </c>
      <c r="AA20" s="105" t="s">
        <v>25</v>
      </c>
      <c r="AB20" s="105" t="s">
        <v>25</v>
      </c>
      <c r="AC20" s="105" t="s">
        <v>25</v>
      </c>
      <c r="AD20" s="105" t="s">
        <v>25</v>
      </c>
      <c r="AE20" s="105" t="s">
        <v>25</v>
      </c>
      <c r="AF20" s="105" t="s">
        <v>25</v>
      </c>
      <c r="AG20" s="105" t="s">
        <v>25</v>
      </c>
      <c r="AH20" s="105" t="s">
        <v>25</v>
      </c>
      <c r="AI20" s="105" t="s">
        <v>25</v>
      </c>
      <c r="AJ20" s="105" t="s">
        <v>25</v>
      </c>
      <c r="AK20" s="105" t="s">
        <v>25</v>
      </c>
      <c r="AL20" s="105" t="s">
        <v>25</v>
      </c>
      <c r="AM20" s="105" t="s">
        <v>25</v>
      </c>
    </row>
    <row r="21" spans="1:81" ht="94.5" x14ac:dyDescent="0.25">
      <c r="A21" s="25" t="s">
        <v>30</v>
      </c>
      <c r="B21" s="24" t="s">
        <v>31</v>
      </c>
      <c r="C21" s="23" t="s">
        <v>24</v>
      </c>
      <c r="D21" s="105" t="s">
        <v>25</v>
      </c>
      <c r="E21" s="105" t="s">
        <v>25</v>
      </c>
      <c r="F21" s="105" t="s">
        <v>25</v>
      </c>
      <c r="G21" s="105" t="s">
        <v>25</v>
      </c>
      <c r="H21" s="105" t="s">
        <v>25</v>
      </c>
      <c r="I21" s="105" t="s">
        <v>25</v>
      </c>
      <c r="J21" s="105" t="s">
        <v>25</v>
      </c>
      <c r="K21" s="105" t="s">
        <v>25</v>
      </c>
      <c r="L21" s="105" t="s">
        <v>25</v>
      </c>
      <c r="M21" s="105" t="s">
        <v>25</v>
      </c>
      <c r="N21" s="105" t="s">
        <v>25</v>
      </c>
      <c r="O21" s="105" t="s">
        <v>25</v>
      </c>
      <c r="P21" s="105" t="s">
        <v>25</v>
      </c>
      <c r="Q21" s="105" t="s">
        <v>25</v>
      </c>
      <c r="R21" s="105" t="s">
        <v>25</v>
      </c>
      <c r="S21" s="105" t="s">
        <v>25</v>
      </c>
      <c r="T21" s="105" t="s">
        <v>25</v>
      </c>
      <c r="U21" s="105" t="s">
        <v>25</v>
      </c>
      <c r="V21" s="105" t="s">
        <v>25</v>
      </c>
      <c r="W21" s="105" t="s">
        <v>25</v>
      </c>
      <c r="X21" s="105" t="s">
        <v>25</v>
      </c>
      <c r="Y21" s="105" t="s">
        <v>25</v>
      </c>
      <c r="Z21" s="105" t="s">
        <v>25</v>
      </c>
      <c r="AA21" s="105" t="s">
        <v>25</v>
      </c>
      <c r="AB21" s="105" t="s">
        <v>25</v>
      </c>
      <c r="AC21" s="105" t="s">
        <v>25</v>
      </c>
      <c r="AD21" s="105" t="s">
        <v>25</v>
      </c>
      <c r="AE21" s="105" t="s">
        <v>25</v>
      </c>
      <c r="AF21" s="105" t="s">
        <v>25</v>
      </c>
      <c r="AG21" s="105" t="s">
        <v>25</v>
      </c>
      <c r="AH21" s="105" t="s">
        <v>25</v>
      </c>
      <c r="AI21" s="105" t="s">
        <v>25</v>
      </c>
      <c r="AJ21" s="105" t="s">
        <v>25</v>
      </c>
      <c r="AK21" s="105" t="s">
        <v>25</v>
      </c>
      <c r="AL21" s="105" t="s">
        <v>25</v>
      </c>
      <c r="AM21" s="105" t="s">
        <v>25</v>
      </c>
    </row>
    <row r="22" spans="1:81" ht="47.25" x14ac:dyDescent="0.25">
      <c r="A22" s="25" t="s">
        <v>32</v>
      </c>
      <c r="B22" s="24" t="s">
        <v>33</v>
      </c>
      <c r="C22" s="23" t="s">
        <v>24</v>
      </c>
      <c r="D22" s="105" t="s">
        <v>25</v>
      </c>
      <c r="E22" s="105" t="s">
        <v>25</v>
      </c>
      <c r="F22" s="105" t="s">
        <v>25</v>
      </c>
      <c r="G22" s="105" t="s">
        <v>25</v>
      </c>
      <c r="H22" s="105" t="s">
        <v>25</v>
      </c>
      <c r="I22" s="105" t="s">
        <v>25</v>
      </c>
      <c r="J22" s="105" t="s">
        <v>25</v>
      </c>
      <c r="K22" s="105" t="s">
        <v>25</v>
      </c>
      <c r="L22" s="105" t="s">
        <v>25</v>
      </c>
      <c r="M22" s="105" t="s">
        <v>25</v>
      </c>
      <c r="N22" s="105" t="s">
        <v>25</v>
      </c>
      <c r="O22" s="105" t="s">
        <v>25</v>
      </c>
      <c r="P22" s="105" t="s">
        <v>25</v>
      </c>
      <c r="Q22" s="105" t="s">
        <v>25</v>
      </c>
      <c r="R22" s="105" t="s">
        <v>25</v>
      </c>
      <c r="S22" s="105" t="s">
        <v>25</v>
      </c>
      <c r="T22" s="105" t="s">
        <v>25</v>
      </c>
      <c r="U22" s="105" t="s">
        <v>25</v>
      </c>
      <c r="V22" s="105" t="s">
        <v>25</v>
      </c>
      <c r="W22" s="105" t="s">
        <v>25</v>
      </c>
      <c r="X22" s="105" t="s">
        <v>25</v>
      </c>
      <c r="Y22" s="105" t="s">
        <v>25</v>
      </c>
      <c r="Z22" s="105" t="s">
        <v>25</v>
      </c>
      <c r="AA22" s="105" t="s">
        <v>25</v>
      </c>
      <c r="AB22" s="105" t="s">
        <v>25</v>
      </c>
      <c r="AC22" s="105" t="s">
        <v>25</v>
      </c>
      <c r="AD22" s="105" t="s">
        <v>25</v>
      </c>
      <c r="AE22" s="105" t="s">
        <v>25</v>
      </c>
      <c r="AF22" s="105" t="s">
        <v>25</v>
      </c>
      <c r="AG22" s="105" t="s">
        <v>25</v>
      </c>
      <c r="AH22" s="105" t="s">
        <v>25</v>
      </c>
      <c r="AI22" s="105" t="s">
        <v>25</v>
      </c>
      <c r="AJ22" s="105" t="s">
        <v>25</v>
      </c>
      <c r="AK22" s="105" t="s">
        <v>25</v>
      </c>
      <c r="AL22" s="105" t="s">
        <v>25</v>
      </c>
      <c r="AM22" s="105" t="s">
        <v>25</v>
      </c>
    </row>
    <row r="23" spans="1:81" ht="47.25" x14ac:dyDescent="0.25">
      <c r="A23" s="25" t="s">
        <v>34</v>
      </c>
      <c r="B23" s="24" t="s">
        <v>35</v>
      </c>
      <c r="C23" s="23" t="s">
        <v>24</v>
      </c>
      <c r="D23" s="105" t="s">
        <v>25</v>
      </c>
      <c r="E23" s="105" t="s">
        <v>25</v>
      </c>
      <c r="F23" s="105" t="s">
        <v>25</v>
      </c>
      <c r="G23" s="105" t="s">
        <v>25</v>
      </c>
      <c r="H23" s="105" t="s">
        <v>25</v>
      </c>
      <c r="I23" s="105" t="s">
        <v>25</v>
      </c>
      <c r="J23" s="105" t="s">
        <v>25</v>
      </c>
      <c r="K23" s="105" t="s">
        <v>25</v>
      </c>
      <c r="L23" s="105" t="s">
        <v>25</v>
      </c>
      <c r="M23" s="105" t="s">
        <v>25</v>
      </c>
      <c r="N23" s="105" t="s">
        <v>25</v>
      </c>
      <c r="O23" s="105" t="s">
        <v>25</v>
      </c>
      <c r="P23" s="105" t="s">
        <v>25</v>
      </c>
      <c r="Q23" s="105" t="s">
        <v>25</v>
      </c>
      <c r="R23" s="105" t="s">
        <v>25</v>
      </c>
      <c r="S23" s="105" t="s">
        <v>25</v>
      </c>
      <c r="T23" s="105" t="s">
        <v>25</v>
      </c>
      <c r="U23" s="105" t="s">
        <v>25</v>
      </c>
      <c r="V23" s="105" t="s">
        <v>25</v>
      </c>
      <c r="W23" s="105" t="s">
        <v>25</v>
      </c>
      <c r="X23" s="105" t="s">
        <v>25</v>
      </c>
      <c r="Y23" s="105" t="s">
        <v>25</v>
      </c>
      <c r="Z23" s="105" t="s">
        <v>25</v>
      </c>
      <c r="AA23" s="105" t="s">
        <v>25</v>
      </c>
      <c r="AB23" s="105" t="s">
        <v>25</v>
      </c>
      <c r="AC23" s="105" t="s">
        <v>25</v>
      </c>
      <c r="AD23" s="105" t="s">
        <v>25</v>
      </c>
      <c r="AE23" s="105" t="s">
        <v>25</v>
      </c>
      <c r="AF23" s="105" t="s">
        <v>25</v>
      </c>
      <c r="AG23" s="105" t="s">
        <v>25</v>
      </c>
      <c r="AH23" s="105" t="s">
        <v>25</v>
      </c>
      <c r="AI23" s="105" t="s">
        <v>25</v>
      </c>
      <c r="AJ23" s="105" t="s">
        <v>25</v>
      </c>
      <c r="AK23" s="105" t="s">
        <v>25</v>
      </c>
      <c r="AL23" s="105" t="s">
        <v>25</v>
      </c>
      <c r="AM23" s="105" t="s">
        <v>25</v>
      </c>
    </row>
    <row r="24" spans="1:81" ht="31.5" x14ac:dyDescent="0.25">
      <c r="A24" s="25" t="s">
        <v>36</v>
      </c>
      <c r="B24" s="24" t="s">
        <v>37</v>
      </c>
      <c r="C24" s="23" t="s">
        <v>24</v>
      </c>
      <c r="D24" s="105" t="s">
        <v>25</v>
      </c>
      <c r="E24" s="105" t="s">
        <v>25</v>
      </c>
      <c r="F24" s="105" t="s">
        <v>25</v>
      </c>
      <c r="G24" s="105" t="s">
        <v>25</v>
      </c>
      <c r="H24" s="105" t="s">
        <v>25</v>
      </c>
      <c r="I24" s="105" t="s">
        <v>25</v>
      </c>
      <c r="J24" s="105" t="s">
        <v>25</v>
      </c>
      <c r="K24" s="105" t="s">
        <v>25</v>
      </c>
      <c r="L24" s="105" t="s">
        <v>25</v>
      </c>
      <c r="M24" s="105" t="s">
        <v>25</v>
      </c>
      <c r="N24" s="105" t="s">
        <v>25</v>
      </c>
      <c r="O24" s="105" t="s">
        <v>25</v>
      </c>
      <c r="P24" s="105" t="s">
        <v>25</v>
      </c>
      <c r="Q24" s="105" t="s">
        <v>25</v>
      </c>
      <c r="R24" s="105" t="s">
        <v>25</v>
      </c>
      <c r="S24" s="105" t="s">
        <v>25</v>
      </c>
      <c r="T24" s="105" t="s">
        <v>25</v>
      </c>
      <c r="U24" s="105" t="s">
        <v>25</v>
      </c>
      <c r="V24" s="105" t="s">
        <v>25</v>
      </c>
      <c r="W24" s="105" t="s">
        <v>25</v>
      </c>
      <c r="X24" s="105" t="s">
        <v>25</v>
      </c>
      <c r="Y24" s="105" t="s">
        <v>25</v>
      </c>
      <c r="Z24" s="105" t="s">
        <v>25</v>
      </c>
      <c r="AA24" s="105" t="s">
        <v>25</v>
      </c>
      <c r="AB24" s="105" t="s">
        <v>25</v>
      </c>
      <c r="AC24" s="105" t="s">
        <v>25</v>
      </c>
      <c r="AD24" s="105" t="s">
        <v>25</v>
      </c>
      <c r="AE24" s="105" t="s">
        <v>25</v>
      </c>
      <c r="AF24" s="105" t="s">
        <v>25</v>
      </c>
      <c r="AG24" s="105" t="s">
        <v>25</v>
      </c>
      <c r="AH24" s="105" t="s">
        <v>25</v>
      </c>
      <c r="AI24" s="105" t="s">
        <v>25</v>
      </c>
      <c r="AJ24" s="105" t="s">
        <v>25</v>
      </c>
      <c r="AK24" s="105" t="s">
        <v>25</v>
      </c>
      <c r="AL24" s="105" t="s">
        <v>25</v>
      </c>
      <c r="AM24" s="105" t="s">
        <v>25</v>
      </c>
    </row>
    <row r="25" spans="1:81" x14ac:dyDescent="0.25">
      <c r="A25" s="25" t="s">
        <v>38</v>
      </c>
      <c r="B25" s="24" t="s">
        <v>39</v>
      </c>
      <c r="C25" s="23" t="s">
        <v>24</v>
      </c>
      <c r="D25" s="105" t="s">
        <v>25</v>
      </c>
      <c r="E25" s="105" t="s">
        <v>25</v>
      </c>
      <c r="F25" s="105" t="s">
        <v>25</v>
      </c>
      <c r="G25" s="105" t="s">
        <v>25</v>
      </c>
      <c r="H25" s="105" t="s">
        <v>25</v>
      </c>
      <c r="I25" s="105" t="s">
        <v>25</v>
      </c>
      <c r="J25" s="105" t="s">
        <v>25</v>
      </c>
      <c r="K25" s="105" t="s">
        <v>25</v>
      </c>
      <c r="L25" s="105" t="s">
        <v>25</v>
      </c>
      <c r="M25" s="105" t="s">
        <v>25</v>
      </c>
      <c r="N25" s="105" t="s">
        <v>25</v>
      </c>
      <c r="O25" s="105" t="s">
        <v>25</v>
      </c>
      <c r="P25" s="105">
        <v>4</v>
      </c>
      <c r="Q25" s="105" t="s">
        <v>25</v>
      </c>
      <c r="R25" s="105" t="s">
        <v>25</v>
      </c>
      <c r="S25" s="105" t="s">
        <v>25</v>
      </c>
      <c r="T25" s="105" t="s">
        <v>25</v>
      </c>
      <c r="U25" s="105">
        <v>4</v>
      </c>
      <c r="V25" s="105" t="s">
        <v>25</v>
      </c>
      <c r="W25" s="105" t="s">
        <v>25</v>
      </c>
      <c r="X25" s="105" t="s">
        <v>25</v>
      </c>
      <c r="Y25" s="105" t="s">
        <v>25</v>
      </c>
      <c r="Z25" s="105" t="s">
        <v>25</v>
      </c>
      <c r="AA25" s="105" t="s">
        <v>25</v>
      </c>
      <c r="AB25" s="105" t="s">
        <v>25</v>
      </c>
      <c r="AC25" s="105" t="s">
        <v>25</v>
      </c>
      <c r="AD25" s="105" t="s">
        <v>25</v>
      </c>
      <c r="AE25" s="105" t="s">
        <v>25</v>
      </c>
      <c r="AF25" s="105" t="s">
        <v>25</v>
      </c>
      <c r="AG25" s="105" t="s">
        <v>25</v>
      </c>
      <c r="AH25" s="105" t="s">
        <v>25</v>
      </c>
      <c r="AI25" s="105" t="s">
        <v>25</v>
      </c>
      <c r="AJ25" s="105" t="s">
        <v>25</v>
      </c>
      <c r="AK25" s="105" t="s">
        <v>25</v>
      </c>
      <c r="AL25" s="105" t="s">
        <v>25</v>
      </c>
      <c r="AM25" s="105" t="s">
        <v>25</v>
      </c>
    </row>
    <row r="26" spans="1:81" ht="31.5" x14ac:dyDescent="0.25">
      <c r="A26" s="25" t="s">
        <v>40</v>
      </c>
      <c r="B26" s="24" t="s">
        <v>41</v>
      </c>
      <c r="C26" s="23" t="s">
        <v>24</v>
      </c>
      <c r="D26" s="105" t="s">
        <v>25</v>
      </c>
      <c r="E26" s="105" t="s">
        <v>25</v>
      </c>
      <c r="F26" s="105" t="s">
        <v>25</v>
      </c>
      <c r="G26" s="105" t="s">
        <v>25</v>
      </c>
      <c r="H26" s="105" t="s">
        <v>25</v>
      </c>
      <c r="I26" s="105" t="s">
        <v>25</v>
      </c>
      <c r="J26" s="105" t="s">
        <v>25</v>
      </c>
      <c r="K26" s="105" t="s">
        <v>25</v>
      </c>
      <c r="L26" s="105" t="s">
        <v>25</v>
      </c>
      <c r="M26" s="105" t="s">
        <v>25</v>
      </c>
      <c r="N26" s="105" t="s">
        <v>25</v>
      </c>
      <c r="O26" s="105" t="s">
        <v>25</v>
      </c>
      <c r="P26" s="105">
        <v>4</v>
      </c>
      <c r="Q26" s="105" t="s">
        <v>25</v>
      </c>
      <c r="R26" s="105" t="s">
        <v>25</v>
      </c>
      <c r="S26" s="105" t="s">
        <v>25</v>
      </c>
      <c r="T26" s="105" t="s">
        <v>25</v>
      </c>
      <c r="U26" s="105">
        <v>4</v>
      </c>
      <c r="V26" s="105" t="s">
        <v>25</v>
      </c>
      <c r="W26" s="105" t="s">
        <v>25</v>
      </c>
      <c r="X26" s="105" t="s">
        <v>25</v>
      </c>
      <c r="Y26" s="105" t="s">
        <v>25</v>
      </c>
      <c r="Z26" s="105" t="s">
        <v>25</v>
      </c>
      <c r="AA26" s="105" t="s">
        <v>25</v>
      </c>
      <c r="AB26" s="105" t="s">
        <v>25</v>
      </c>
      <c r="AC26" s="105" t="s">
        <v>25</v>
      </c>
      <c r="AD26" s="105" t="s">
        <v>25</v>
      </c>
      <c r="AE26" s="105" t="s">
        <v>25</v>
      </c>
      <c r="AF26" s="105" t="s">
        <v>25</v>
      </c>
      <c r="AG26" s="105" t="s">
        <v>25</v>
      </c>
      <c r="AH26" s="105" t="s">
        <v>25</v>
      </c>
      <c r="AI26" s="105" t="s">
        <v>25</v>
      </c>
      <c r="AJ26" s="105" t="s">
        <v>25</v>
      </c>
      <c r="AK26" s="105" t="s">
        <v>25</v>
      </c>
      <c r="AL26" s="105" t="s">
        <v>25</v>
      </c>
      <c r="AM26" s="105" t="s">
        <v>25</v>
      </c>
    </row>
    <row r="27" spans="1:81" ht="63" x14ac:dyDescent="0.25">
      <c r="A27" s="25" t="s">
        <v>42</v>
      </c>
      <c r="B27" s="24" t="s">
        <v>43</v>
      </c>
      <c r="C27" s="23" t="s">
        <v>24</v>
      </c>
      <c r="D27" s="105" t="s">
        <v>25</v>
      </c>
      <c r="E27" s="105" t="s">
        <v>25</v>
      </c>
      <c r="F27" s="105" t="s">
        <v>25</v>
      </c>
      <c r="G27" s="105" t="s">
        <v>25</v>
      </c>
      <c r="H27" s="105" t="s">
        <v>25</v>
      </c>
      <c r="I27" s="105" t="s">
        <v>25</v>
      </c>
      <c r="J27" s="105" t="s">
        <v>25</v>
      </c>
      <c r="K27" s="105" t="s">
        <v>25</v>
      </c>
      <c r="L27" s="105" t="s">
        <v>25</v>
      </c>
      <c r="M27" s="105" t="s">
        <v>25</v>
      </c>
      <c r="N27" s="105" t="s">
        <v>25</v>
      </c>
      <c r="O27" s="105" t="s">
        <v>25</v>
      </c>
      <c r="P27" s="105" t="s">
        <v>25</v>
      </c>
      <c r="Q27" s="105" t="s">
        <v>25</v>
      </c>
      <c r="R27" s="105" t="s">
        <v>25</v>
      </c>
      <c r="S27" s="105" t="s">
        <v>25</v>
      </c>
      <c r="T27" s="105" t="s">
        <v>25</v>
      </c>
      <c r="U27" s="105" t="s">
        <v>25</v>
      </c>
      <c r="V27" s="105" t="s">
        <v>25</v>
      </c>
      <c r="W27" s="105" t="s">
        <v>25</v>
      </c>
      <c r="X27" s="105" t="s">
        <v>25</v>
      </c>
      <c r="Y27" s="105" t="s">
        <v>25</v>
      </c>
      <c r="Z27" s="105" t="s">
        <v>25</v>
      </c>
      <c r="AA27" s="105" t="s">
        <v>25</v>
      </c>
      <c r="AB27" s="105" t="s">
        <v>25</v>
      </c>
      <c r="AC27" s="105" t="s">
        <v>25</v>
      </c>
      <c r="AD27" s="105" t="s">
        <v>25</v>
      </c>
      <c r="AE27" s="105" t="s">
        <v>25</v>
      </c>
      <c r="AF27" s="105" t="s">
        <v>25</v>
      </c>
      <c r="AG27" s="105" t="s">
        <v>25</v>
      </c>
      <c r="AH27" s="105" t="s">
        <v>25</v>
      </c>
      <c r="AI27" s="105" t="s">
        <v>25</v>
      </c>
      <c r="AJ27" s="105" t="s">
        <v>25</v>
      </c>
      <c r="AK27" s="105" t="s">
        <v>25</v>
      </c>
      <c r="AL27" s="105" t="s">
        <v>25</v>
      </c>
      <c r="AM27" s="105" t="s">
        <v>25</v>
      </c>
    </row>
    <row r="28" spans="1:81" ht="78.75" x14ac:dyDescent="0.25">
      <c r="A28" s="25" t="s">
        <v>44</v>
      </c>
      <c r="B28" s="24" t="s">
        <v>45</v>
      </c>
      <c r="C28" s="23" t="s">
        <v>24</v>
      </c>
      <c r="D28" s="105" t="s">
        <v>25</v>
      </c>
      <c r="E28" s="105" t="s">
        <v>25</v>
      </c>
      <c r="F28" s="105" t="s">
        <v>25</v>
      </c>
      <c r="G28" s="105" t="s">
        <v>25</v>
      </c>
      <c r="H28" s="105" t="s">
        <v>25</v>
      </c>
      <c r="I28" s="105" t="s">
        <v>25</v>
      </c>
      <c r="J28" s="105" t="s">
        <v>25</v>
      </c>
      <c r="K28" s="105" t="s">
        <v>25</v>
      </c>
      <c r="L28" s="105" t="s">
        <v>25</v>
      </c>
      <c r="M28" s="105" t="s">
        <v>25</v>
      </c>
      <c r="N28" s="105" t="s">
        <v>25</v>
      </c>
      <c r="O28" s="105" t="s">
        <v>25</v>
      </c>
      <c r="P28" s="105" t="s">
        <v>25</v>
      </c>
      <c r="Q28" s="105" t="s">
        <v>25</v>
      </c>
      <c r="R28" s="105" t="s">
        <v>25</v>
      </c>
      <c r="S28" s="105" t="s">
        <v>25</v>
      </c>
      <c r="T28" s="105" t="s">
        <v>25</v>
      </c>
      <c r="U28" s="105" t="s">
        <v>25</v>
      </c>
      <c r="V28" s="105" t="s">
        <v>25</v>
      </c>
      <c r="W28" s="105" t="s">
        <v>25</v>
      </c>
      <c r="X28" s="105" t="s">
        <v>25</v>
      </c>
      <c r="Y28" s="105" t="s">
        <v>25</v>
      </c>
      <c r="Z28" s="105" t="s">
        <v>25</v>
      </c>
      <c r="AA28" s="105" t="s">
        <v>25</v>
      </c>
      <c r="AB28" s="105" t="s">
        <v>25</v>
      </c>
      <c r="AC28" s="105" t="s">
        <v>25</v>
      </c>
      <c r="AD28" s="105" t="s">
        <v>25</v>
      </c>
      <c r="AE28" s="105" t="s">
        <v>25</v>
      </c>
      <c r="AF28" s="105" t="s">
        <v>25</v>
      </c>
      <c r="AG28" s="105" t="s">
        <v>25</v>
      </c>
      <c r="AH28" s="105" t="s">
        <v>25</v>
      </c>
      <c r="AI28" s="105" t="s">
        <v>25</v>
      </c>
      <c r="AJ28" s="105" t="s">
        <v>25</v>
      </c>
      <c r="AK28" s="105" t="s">
        <v>25</v>
      </c>
      <c r="AL28" s="105" t="s">
        <v>25</v>
      </c>
      <c r="AM28" s="105" t="s">
        <v>25</v>
      </c>
    </row>
    <row r="29" spans="1:81" ht="78.75" x14ac:dyDescent="0.25">
      <c r="A29" s="25" t="s">
        <v>46</v>
      </c>
      <c r="B29" s="24" t="s">
        <v>47</v>
      </c>
      <c r="C29" s="23" t="s">
        <v>24</v>
      </c>
      <c r="D29" s="105" t="s">
        <v>25</v>
      </c>
      <c r="E29" s="105" t="s">
        <v>25</v>
      </c>
      <c r="F29" s="105" t="s">
        <v>25</v>
      </c>
      <c r="G29" s="105" t="s">
        <v>25</v>
      </c>
      <c r="H29" s="105" t="s">
        <v>25</v>
      </c>
      <c r="I29" s="105" t="s">
        <v>25</v>
      </c>
      <c r="J29" s="105" t="s">
        <v>25</v>
      </c>
      <c r="K29" s="105" t="s">
        <v>25</v>
      </c>
      <c r="L29" s="105" t="s">
        <v>25</v>
      </c>
      <c r="M29" s="105" t="s">
        <v>25</v>
      </c>
      <c r="N29" s="105" t="s">
        <v>25</v>
      </c>
      <c r="O29" s="105" t="s">
        <v>25</v>
      </c>
      <c r="P29" s="105" t="s">
        <v>25</v>
      </c>
      <c r="Q29" s="105" t="s">
        <v>25</v>
      </c>
      <c r="R29" s="105" t="s">
        <v>25</v>
      </c>
      <c r="S29" s="105" t="s">
        <v>25</v>
      </c>
      <c r="T29" s="105" t="s">
        <v>25</v>
      </c>
      <c r="U29" s="105" t="s">
        <v>25</v>
      </c>
      <c r="V29" s="105" t="s">
        <v>25</v>
      </c>
      <c r="W29" s="105" t="s">
        <v>25</v>
      </c>
      <c r="X29" s="105" t="s">
        <v>25</v>
      </c>
      <c r="Y29" s="105" t="s">
        <v>25</v>
      </c>
      <c r="Z29" s="105" t="s">
        <v>25</v>
      </c>
      <c r="AA29" s="105" t="s">
        <v>25</v>
      </c>
      <c r="AB29" s="105" t="s">
        <v>25</v>
      </c>
      <c r="AC29" s="105" t="s">
        <v>25</v>
      </c>
      <c r="AD29" s="105" t="s">
        <v>25</v>
      </c>
      <c r="AE29" s="105" t="s">
        <v>25</v>
      </c>
      <c r="AF29" s="105" t="s">
        <v>25</v>
      </c>
      <c r="AG29" s="105" t="s">
        <v>25</v>
      </c>
      <c r="AH29" s="105" t="s">
        <v>25</v>
      </c>
      <c r="AI29" s="105" t="s">
        <v>25</v>
      </c>
      <c r="AJ29" s="105" t="s">
        <v>25</v>
      </c>
      <c r="AK29" s="105" t="s">
        <v>25</v>
      </c>
      <c r="AL29" s="105" t="s">
        <v>25</v>
      </c>
      <c r="AM29" s="105" t="s">
        <v>25</v>
      </c>
    </row>
    <row r="30" spans="1:81" ht="63" x14ac:dyDescent="0.25">
      <c r="A30" s="25" t="s">
        <v>48</v>
      </c>
      <c r="B30" s="24" t="s">
        <v>49</v>
      </c>
      <c r="C30" s="23" t="s">
        <v>24</v>
      </c>
      <c r="D30" s="105" t="s">
        <v>25</v>
      </c>
      <c r="E30" s="105" t="s">
        <v>25</v>
      </c>
      <c r="F30" s="105" t="s">
        <v>25</v>
      </c>
      <c r="G30" s="105" t="s">
        <v>25</v>
      </c>
      <c r="H30" s="105" t="s">
        <v>25</v>
      </c>
      <c r="I30" s="105" t="s">
        <v>25</v>
      </c>
      <c r="J30" s="105" t="s">
        <v>25</v>
      </c>
      <c r="K30" s="105" t="s">
        <v>25</v>
      </c>
      <c r="L30" s="105" t="s">
        <v>25</v>
      </c>
      <c r="M30" s="105" t="s">
        <v>25</v>
      </c>
      <c r="N30" s="105" t="s">
        <v>25</v>
      </c>
      <c r="O30" s="105" t="s">
        <v>25</v>
      </c>
      <c r="P30" s="105" t="s">
        <v>25</v>
      </c>
      <c r="Q30" s="105" t="s">
        <v>25</v>
      </c>
      <c r="R30" s="105" t="s">
        <v>25</v>
      </c>
      <c r="S30" s="105" t="s">
        <v>25</v>
      </c>
      <c r="T30" s="105" t="s">
        <v>25</v>
      </c>
      <c r="U30" s="105" t="s">
        <v>25</v>
      </c>
      <c r="V30" s="105" t="s">
        <v>25</v>
      </c>
      <c r="W30" s="105" t="s">
        <v>25</v>
      </c>
      <c r="X30" s="105" t="s">
        <v>25</v>
      </c>
      <c r="Y30" s="105" t="s">
        <v>25</v>
      </c>
      <c r="Z30" s="105" t="s">
        <v>25</v>
      </c>
      <c r="AA30" s="105" t="s">
        <v>25</v>
      </c>
      <c r="AB30" s="105" t="s">
        <v>25</v>
      </c>
      <c r="AC30" s="105" t="s">
        <v>25</v>
      </c>
      <c r="AD30" s="105" t="s">
        <v>25</v>
      </c>
      <c r="AE30" s="105" t="s">
        <v>25</v>
      </c>
      <c r="AF30" s="105" t="s">
        <v>25</v>
      </c>
      <c r="AG30" s="105" t="s">
        <v>25</v>
      </c>
      <c r="AH30" s="105" t="s">
        <v>25</v>
      </c>
      <c r="AI30" s="105" t="s">
        <v>25</v>
      </c>
      <c r="AJ30" s="105" t="s">
        <v>25</v>
      </c>
      <c r="AK30" s="105" t="s">
        <v>25</v>
      </c>
      <c r="AL30" s="105" t="s">
        <v>25</v>
      </c>
      <c r="AM30" s="105" t="s">
        <v>25</v>
      </c>
    </row>
    <row r="31" spans="1:81" ht="47.25" x14ac:dyDescent="0.25">
      <c r="A31" s="25" t="s">
        <v>50</v>
      </c>
      <c r="B31" s="24" t="s">
        <v>51</v>
      </c>
      <c r="C31" s="23" t="s">
        <v>24</v>
      </c>
      <c r="D31" s="105" t="s">
        <v>25</v>
      </c>
      <c r="E31" s="105" t="s">
        <v>25</v>
      </c>
      <c r="F31" s="105" t="s">
        <v>25</v>
      </c>
      <c r="G31" s="105" t="s">
        <v>25</v>
      </c>
      <c r="H31" s="105" t="s">
        <v>25</v>
      </c>
      <c r="I31" s="105" t="s">
        <v>25</v>
      </c>
      <c r="J31" s="105" t="s">
        <v>25</v>
      </c>
      <c r="K31" s="105" t="s">
        <v>25</v>
      </c>
      <c r="L31" s="105" t="s">
        <v>25</v>
      </c>
      <c r="M31" s="105" t="s">
        <v>25</v>
      </c>
      <c r="N31" s="105" t="s">
        <v>25</v>
      </c>
      <c r="O31" s="105" t="s">
        <v>25</v>
      </c>
      <c r="P31" s="105" t="s">
        <v>25</v>
      </c>
      <c r="Q31" s="105" t="s">
        <v>25</v>
      </c>
      <c r="R31" s="105" t="s">
        <v>25</v>
      </c>
      <c r="S31" s="105" t="s">
        <v>25</v>
      </c>
      <c r="T31" s="105" t="s">
        <v>25</v>
      </c>
      <c r="U31" s="105" t="s">
        <v>25</v>
      </c>
      <c r="V31" s="105" t="s">
        <v>25</v>
      </c>
      <c r="W31" s="105" t="s">
        <v>25</v>
      </c>
      <c r="X31" s="105" t="s">
        <v>25</v>
      </c>
      <c r="Y31" s="105" t="s">
        <v>25</v>
      </c>
      <c r="Z31" s="105" t="s">
        <v>25</v>
      </c>
      <c r="AA31" s="105" t="s">
        <v>25</v>
      </c>
      <c r="AB31" s="105" t="s">
        <v>25</v>
      </c>
      <c r="AC31" s="105" t="s">
        <v>25</v>
      </c>
      <c r="AD31" s="105" t="s">
        <v>25</v>
      </c>
      <c r="AE31" s="105" t="s">
        <v>25</v>
      </c>
      <c r="AF31" s="105" t="s">
        <v>25</v>
      </c>
      <c r="AG31" s="105" t="s">
        <v>25</v>
      </c>
      <c r="AH31" s="105" t="s">
        <v>25</v>
      </c>
      <c r="AI31" s="105" t="s">
        <v>25</v>
      </c>
      <c r="AJ31" s="105" t="s">
        <v>25</v>
      </c>
      <c r="AK31" s="105" t="s">
        <v>25</v>
      </c>
      <c r="AL31" s="105" t="s">
        <v>25</v>
      </c>
      <c r="AM31" s="105" t="s">
        <v>25</v>
      </c>
    </row>
    <row r="32" spans="1:81" ht="78.75" x14ac:dyDescent="0.25">
      <c r="A32" s="25" t="s">
        <v>52</v>
      </c>
      <c r="B32" s="24" t="s">
        <v>53</v>
      </c>
      <c r="C32" s="23" t="s">
        <v>24</v>
      </c>
      <c r="D32" s="105" t="s">
        <v>25</v>
      </c>
      <c r="E32" s="105" t="s">
        <v>25</v>
      </c>
      <c r="F32" s="105" t="s">
        <v>25</v>
      </c>
      <c r="G32" s="105" t="s">
        <v>25</v>
      </c>
      <c r="H32" s="105" t="s">
        <v>25</v>
      </c>
      <c r="I32" s="105" t="s">
        <v>25</v>
      </c>
      <c r="J32" s="105" t="s">
        <v>25</v>
      </c>
      <c r="K32" s="105" t="s">
        <v>25</v>
      </c>
      <c r="L32" s="105" t="s">
        <v>25</v>
      </c>
      <c r="M32" s="105" t="s">
        <v>25</v>
      </c>
      <c r="N32" s="105" t="s">
        <v>25</v>
      </c>
      <c r="O32" s="105" t="s">
        <v>25</v>
      </c>
      <c r="P32" s="105" t="s">
        <v>25</v>
      </c>
      <c r="Q32" s="105" t="s">
        <v>25</v>
      </c>
      <c r="R32" s="105" t="s">
        <v>25</v>
      </c>
      <c r="S32" s="105" t="s">
        <v>25</v>
      </c>
      <c r="T32" s="105" t="s">
        <v>25</v>
      </c>
      <c r="U32" s="105" t="s">
        <v>25</v>
      </c>
      <c r="V32" s="105" t="s">
        <v>25</v>
      </c>
      <c r="W32" s="105" t="s">
        <v>25</v>
      </c>
      <c r="X32" s="105" t="s">
        <v>25</v>
      </c>
      <c r="Y32" s="105" t="s">
        <v>25</v>
      </c>
      <c r="Z32" s="105" t="s">
        <v>25</v>
      </c>
      <c r="AA32" s="105" t="s">
        <v>25</v>
      </c>
      <c r="AB32" s="105" t="s">
        <v>25</v>
      </c>
      <c r="AC32" s="105" t="s">
        <v>25</v>
      </c>
      <c r="AD32" s="105" t="s">
        <v>25</v>
      </c>
      <c r="AE32" s="105" t="s">
        <v>25</v>
      </c>
      <c r="AF32" s="105" t="s">
        <v>25</v>
      </c>
      <c r="AG32" s="105" t="s">
        <v>25</v>
      </c>
      <c r="AH32" s="105" t="s">
        <v>25</v>
      </c>
      <c r="AI32" s="105" t="s">
        <v>25</v>
      </c>
      <c r="AJ32" s="105" t="s">
        <v>25</v>
      </c>
      <c r="AK32" s="105" t="s">
        <v>25</v>
      </c>
      <c r="AL32" s="105" t="s">
        <v>25</v>
      </c>
      <c r="AM32" s="105" t="s">
        <v>25</v>
      </c>
    </row>
    <row r="33" spans="1:39" ht="63" x14ac:dyDescent="0.25">
      <c r="A33" s="25" t="s">
        <v>54</v>
      </c>
      <c r="B33" s="24" t="s">
        <v>55</v>
      </c>
      <c r="C33" s="23" t="s">
        <v>24</v>
      </c>
      <c r="D33" s="105" t="s">
        <v>25</v>
      </c>
      <c r="E33" s="105" t="s">
        <v>25</v>
      </c>
      <c r="F33" s="105" t="s">
        <v>25</v>
      </c>
      <c r="G33" s="105" t="s">
        <v>25</v>
      </c>
      <c r="H33" s="105" t="s">
        <v>25</v>
      </c>
      <c r="I33" s="105" t="s">
        <v>25</v>
      </c>
      <c r="J33" s="105" t="s">
        <v>25</v>
      </c>
      <c r="K33" s="105" t="s">
        <v>25</v>
      </c>
      <c r="L33" s="105" t="s">
        <v>25</v>
      </c>
      <c r="M33" s="105" t="s">
        <v>25</v>
      </c>
      <c r="N33" s="105" t="s">
        <v>25</v>
      </c>
      <c r="O33" s="105" t="s">
        <v>25</v>
      </c>
      <c r="P33" s="105" t="s">
        <v>25</v>
      </c>
      <c r="Q33" s="105" t="s">
        <v>25</v>
      </c>
      <c r="R33" s="105" t="s">
        <v>25</v>
      </c>
      <c r="S33" s="105" t="s">
        <v>25</v>
      </c>
      <c r="T33" s="105" t="s">
        <v>25</v>
      </c>
      <c r="U33" s="105" t="s">
        <v>25</v>
      </c>
      <c r="V33" s="105" t="s">
        <v>25</v>
      </c>
      <c r="W33" s="105" t="s">
        <v>25</v>
      </c>
      <c r="X33" s="105" t="s">
        <v>25</v>
      </c>
      <c r="Y33" s="105" t="s">
        <v>25</v>
      </c>
      <c r="Z33" s="105" t="s">
        <v>25</v>
      </c>
      <c r="AA33" s="105" t="s">
        <v>25</v>
      </c>
      <c r="AB33" s="105" t="s">
        <v>25</v>
      </c>
      <c r="AC33" s="105" t="s">
        <v>25</v>
      </c>
      <c r="AD33" s="105" t="s">
        <v>25</v>
      </c>
      <c r="AE33" s="105" t="s">
        <v>25</v>
      </c>
      <c r="AF33" s="105" t="s">
        <v>25</v>
      </c>
      <c r="AG33" s="105" t="s">
        <v>25</v>
      </c>
      <c r="AH33" s="105" t="s">
        <v>25</v>
      </c>
      <c r="AI33" s="105" t="s">
        <v>25</v>
      </c>
      <c r="AJ33" s="105" t="s">
        <v>25</v>
      </c>
      <c r="AK33" s="105" t="s">
        <v>25</v>
      </c>
      <c r="AL33" s="105" t="s">
        <v>25</v>
      </c>
      <c r="AM33" s="105" t="s">
        <v>25</v>
      </c>
    </row>
    <row r="34" spans="1:39" ht="63" x14ac:dyDescent="0.25">
      <c r="A34" s="25" t="s">
        <v>56</v>
      </c>
      <c r="B34" s="24" t="s">
        <v>57</v>
      </c>
      <c r="C34" s="23" t="s">
        <v>24</v>
      </c>
      <c r="D34" s="105" t="s">
        <v>25</v>
      </c>
      <c r="E34" s="105" t="s">
        <v>25</v>
      </c>
      <c r="F34" s="105" t="s">
        <v>25</v>
      </c>
      <c r="G34" s="105" t="s">
        <v>25</v>
      </c>
      <c r="H34" s="105" t="s">
        <v>25</v>
      </c>
      <c r="I34" s="105" t="s">
        <v>25</v>
      </c>
      <c r="J34" s="105" t="s">
        <v>25</v>
      </c>
      <c r="K34" s="105" t="s">
        <v>25</v>
      </c>
      <c r="L34" s="105" t="s">
        <v>25</v>
      </c>
      <c r="M34" s="105" t="s">
        <v>25</v>
      </c>
      <c r="N34" s="105" t="s">
        <v>25</v>
      </c>
      <c r="O34" s="105" t="s">
        <v>25</v>
      </c>
      <c r="P34" s="105">
        <v>4</v>
      </c>
      <c r="Q34" s="105" t="s">
        <v>25</v>
      </c>
      <c r="R34" s="105" t="s">
        <v>25</v>
      </c>
      <c r="S34" s="105" t="s">
        <v>25</v>
      </c>
      <c r="T34" s="105" t="s">
        <v>25</v>
      </c>
      <c r="U34" s="105">
        <v>4</v>
      </c>
      <c r="V34" s="105" t="s">
        <v>25</v>
      </c>
      <c r="W34" s="105" t="s">
        <v>25</v>
      </c>
      <c r="X34" s="105" t="s">
        <v>25</v>
      </c>
      <c r="Y34" s="105" t="s">
        <v>25</v>
      </c>
      <c r="Z34" s="105" t="s">
        <v>25</v>
      </c>
      <c r="AA34" s="105" t="s">
        <v>25</v>
      </c>
      <c r="AB34" s="105" t="s">
        <v>25</v>
      </c>
      <c r="AC34" s="105" t="s">
        <v>25</v>
      </c>
      <c r="AD34" s="105" t="s">
        <v>25</v>
      </c>
      <c r="AE34" s="105" t="s">
        <v>25</v>
      </c>
      <c r="AF34" s="105" t="s">
        <v>25</v>
      </c>
      <c r="AG34" s="105" t="s">
        <v>25</v>
      </c>
      <c r="AH34" s="105" t="s">
        <v>25</v>
      </c>
      <c r="AI34" s="105" t="s">
        <v>25</v>
      </c>
      <c r="AJ34" s="105" t="s">
        <v>25</v>
      </c>
      <c r="AK34" s="105" t="s">
        <v>25</v>
      </c>
      <c r="AL34" s="105" t="s">
        <v>25</v>
      </c>
      <c r="AM34" s="105" t="s">
        <v>25</v>
      </c>
    </row>
    <row r="35" spans="1:39" ht="141.75" x14ac:dyDescent="0.25">
      <c r="A35" s="25" t="s">
        <v>58</v>
      </c>
      <c r="B35" s="24" t="s">
        <v>59</v>
      </c>
      <c r="C35" s="23" t="s">
        <v>24</v>
      </c>
      <c r="D35" s="105" t="s">
        <v>25</v>
      </c>
      <c r="E35" s="105" t="s">
        <v>25</v>
      </c>
      <c r="F35" s="105" t="s">
        <v>25</v>
      </c>
      <c r="G35" s="105" t="s">
        <v>25</v>
      </c>
      <c r="H35" s="105" t="s">
        <v>25</v>
      </c>
      <c r="I35" s="105" t="s">
        <v>25</v>
      </c>
      <c r="J35" s="105" t="s">
        <v>25</v>
      </c>
      <c r="K35" s="105" t="s">
        <v>25</v>
      </c>
      <c r="L35" s="105" t="s">
        <v>25</v>
      </c>
      <c r="M35" s="105" t="s">
        <v>25</v>
      </c>
      <c r="N35" s="105" t="s">
        <v>25</v>
      </c>
      <c r="O35" s="105" t="s">
        <v>25</v>
      </c>
      <c r="P35" s="105" t="s">
        <v>25</v>
      </c>
      <c r="Q35" s="105" t="s">
        <v>25</v>
      </c>
      <c r="R35" s="105" t="s">
        <v>25</v>
      </c>
      <c r="S35" s="105" t="s">
        <v>25</v>
      </c>
      <c r="T35" s="105" t="s">
        <v>25</v>
      </c>
      <c r="U35" s="105" t="s">
        <v>25</v>
      </c>
      <c r="V35" s="105" t="s">
        <v>25</v>
      </c>
      <c r="W35" s="105" t="s">
        <v>25</v>
      </c>
      <c r="X35" s="105" t="s">
        <v>25</v>
      </c>
      <c r="Y35" s="105" t="s">
        <v>25</v>
      </c>
      <c r="Z35" s="105" t="s">
        <v>25</v>
      </c>
      <c r="AA35" s="105" t="s">
        <v>25</v>
      </c>
      <c r="AB35" s="105" t="s">
        <v>25</v>
      </c>
      <c r="AC35" s="105" t="s">
        <v>25</v>
      </c>
      <c r="AD35" s="105" t="s">
        <v>25</v>
      </c>
      <c r="AE35" s="105" t="s">
        <v>25</v>
      </c>
      <c r="AF35" s="105" t="s">
        <v>25</v>
      </c>
      <c r="AG35" s="105" t="s">
        <v>25</v>
      </c>
      <c r="AH35" s="105" t="s">
        <v>25</v>
      </c>
      <c r="AI35" s="105" t="s">
        <v>25</v>
      </c>
      <c r="AJ35" s="105" t="s">
        <v>25</v>
      </c>
      <c r="AK35" s="105" t="s">
        <v>25</v>
      </c>
      <c r="AL35" s="105" t="s">
        <v>25</v>
      </c>
      <c r="AM35" s="105" t="s">
        <v>25</v>
      </c>
    </row>
    <row r="36" spans="1:39" ht="126" x14ac:dyDescent="0.25">
      <c r="A36" s="25" t="s">
        <v>58</v>
      </c>
      <c r="B36" s="24" t="s">
        <v>60</v>
      </c>
      <c r="C36" s="23" t="s">
        <v>24</v>
      </c>
      <c r="D36" s="105" t="s">
        <v>25</v>
      </c>
      <c r="E36" s="105" t="s">
        <v>25</v>
      </c>
      <c r="F36" s="105" t="s">
        <v>25</v>
      </c>
      <c r="G36" s="105" t="s">
        <v>25</v>
      </c>
      <c r="H36" s="105" t="s">
        <v>25</v>
      </c>
      <c r="I36" s="105" t="s">
        <v>25</v>
      </c>
      <c r="J36" s="105" t="s">
        <v>25</v>
      </c>
      <c r="K36" s="105" t="s">
        <v>25</v>
      </c>
      <c r="L36" s="105" t="s">
        <v>25</v>
      </c>
      <c r="M36" s="105" t="s">
        <v>25</v>
      </c>
      <c r="N36" s="105" t="s">
        <v>25</v>
      </c>
      <c r="O36" s="105" t="s">
        <v>25</v>
      </c>
      <c r="P36" s="105" t="s">
        <v>25</v>
      </c>
      <c r="Q36" s="105" t="s">
        <v>25</v>
      </c>
      <c r="R36" s="105" t="s">
        <v>25</v>
      </c>
      <c r="S36" s="105" t="s">
        <v>25</v>
      </c>
      <c r="T36" s="105" t="s">
        <v>25</v>
      </c>
      <c r="U36" s="105" t="s">
        <v>25</v>
      </c>
      <c r="V36" s="105" t="s">
        <v>25</v>
      </c>
      <c r="W36" s="105" t="s">
        <v>25</v>
      </c>
      <c r="X36" s="105" t="s">
        <v>25</v>
      </c>
      <c r="Y36" s="105" t="s">
        <v>25</v>
      </c>
      <c r="Z36" s="105" t="s">
        <v>25</v>
      </c>
      <c r="AA36" s="105" t="s">
        <v>25</v>
      </c>
      <c r="AB36" s="105" t="s">
        <v>25</v>
      </c>
      <c r="AC36" s="105" t="s">
        <v>25</v>
      </c>
      <c r="AD36" s="105" t="s">
        <v>25</v>
      </c>
      <c r="AE36" s="105" t="s">
        <v>25</v>
      </c>
      <c r="AF36" s="105" t="s">
        <v>25</v>
      </c>
      <c r="AG36" s="105" t="s">
        <v>25</v>
      </c>
      <c r="AH36" s="105" t="s">
        <v>25</v>
      </c>
      <c r="AI36" s="105" t="s">
        <v>25</v>
      </c>
      <c r="AJ36" s="105" t="s">
        <v>25</v>
      </c>
      <c r="AK36" s="105" t="s">
        <v>25</v>
      </c>
      <c r="AL36" s="105" t="s">
        <v>25</v>
      </c>
      <c r="AM36" s="105" t="s">
        <v>25</v>
      </c>
    </row>
    <row r="37" spans="1:39" ht="126" x14ac:dyDescent="0.25">
      <c r="A37" s="25" t="s">
        <v>58</v>
      </c>
      <c r="B37" s="24" t="s">
        <v>61</v>
      </c>
      <c r="C37" s="23" t="s">
        <v>24</v>
      </c>
      <c r="D37" s="105" t="s">
        <v>25</v>
      </c>
      <c r="E37" s="105" t="s">
        <v>25</v>
      </c>
      <c r="F37" s="105" t="s">
        <v>25</v>
      </c>
      <c r="G37" s="105" t="s">
        <v>25</v>
      </c>
      <c r="H37" s="105" t="s">
        <v>25</v>
      </c>
      <c r="I37" s="105" t="s">
        <v>25</v>
      </c>
      <c r="J37" s="105" t="s">
        <v>25</v>
      </c>
      <c r="K37" s="105" t="s">
        <v>25</v>
      </c>
      <c r="L37" s="105" t="s">
        <v>25</v>
      </c>
      <c r="M37" s="105" t="s">
        <v>25</v>
      </c>
      <c r="N37" s="105" t="s">
        <v>25</v>
      </c>
      <c r="O37" s="105" t="s">
        <v>25</v>
      </c>
      <c r="P37" s="105">
        <v>4</v>
      </c>
      <c r="Q37" s="105" t="s">
        <v>25</v>
      </c>
      <c r="R37" s="105" t="s">
        <v>25</v>
      </c>
      <c r="S37" s="105" t="s">
        <v>25</v>
      </c>
      <c r="T37" s="105" t="s">
        <v>25</v>
      </c>
      <c r="U37" s="105">
        <v>4</v>
      </c>
      <c r="V37" s="105" t="s">
        <v>25</v>
      </c>
      <c r="W37" s="105" t="s">
        <v>25</v>
      </c>
      <c r="X37" s="105" t="s">
        <v>25</v>
      </c>
      <c r="Y37" s="105" t="s">
        <v>25</v>
      </c>
      <c r="Z37" s="105" t="s">
        <v>25</v>
      </c>
      <c r="AA37" s="105" t="s">
        <v>25</v>
      </c>
      <c r="AB37" s="105" t="s">
        <v>25</v>
      </c>
      <c r="AC37" s="105" t="s">
        <v>25</v>
      </c>
      <c r="AD37" s="105" t="s">
        <v>25</v>
      </c>
      <c r="AE37" s="105" t="s">
        <v>25</v>
      </c>
      <c r="AF37" s="105" t="s">
        <v>25</v>
      </c>
      <c r="AG37" s="105" t="s">
        <v>25</v>
      </c>
      <c r="AH37" s="105" t="s">
        <v>25</v>
      </c>
      <c r="AI37" s="105" t="s">
        <v>25</v>
      </c>
      <c r="AJ37" s="105" t="s">
        <v>25</v>
      </c>
      <c r="AK37" s="105" t="s">
        <v>25</v>
      </c>
      <c r="AL37" s="105" t="s">
        <v>25</v>
      </c>
      <c r="AM37" s="105" t="s">
        <v>25</v>
      </c>
    </row>
    <row r="38" spans="1:39" ht="31.5" x14ac:dyDescent="0.25">
      <c r="A38" s="30" t="s">
        <v>62</v>
      </c>
      <c r="B38" s="66" t="s">
        <v>63</v>
      </c>
      <c r="C38" s="28" t="s">
        <v>64</v>
      </c>
      <c r="D38" s="105" t="s">
        <v>25</v>
      </c>
      <c r="E38" s="105" t="s">
        <v>25</v>
      </c>
      <c r="F38" s="105" t="s">
        <v>25</v>
      </c>
      <c r="G38" s="105" t="s">
        <v>25</v>
      </c>
      <c r="H38" s="105" t="s">
        <v>25</v>
      </c>
      <c r="I38" s="105" t="s">
        <v>25</v>
      </c>
      <c r="J38" s="105" t="s">
        <v>25</v>
      </c>
      <c r="K38" s="105" t="s">
        <v>25</v>
      </c>
      <c r="L38" s="105" t="s">
        <v>25</v>
      </c>
      <c r="M38" s="105" t="s">
        <v>25</v>
      </c>
      <c r="N38" s="105" t="s">
        <v>25</v>
      </c>
      <c r="O38" s="105" t="s">
        <v>25</v>
      </c>
      <c r="P38" s="105">
        <v>4</v>
      </c>
      <c r="Q38" s="105" t="s">
        <v>25</v>
      </c>
      <c r="R38" s="105" t="s">
        <v>25</v>
      </c>
      <c r="S38" s="105" t="s">
        <v>25</v>
      </c>
      <c r="T38" s="105" t="s">
        <v>25</v>
      </c>
      <c r="U38" s="105">
        <v>4</v>
      </c>
      <c r="V38" s="105" t="s">
        <v>25</v>
      </c>
      <c r="W38" s="105" t="s">
        <v>25</v>
      </c>
      <c r="X38" s="105" t="s">
        <v>25</v>
      </c>
      <c r="Y38" s="105" t="s">
        <v>25</v>
      </c>
      <c r="Z38" s="105" t="s">
        <v>25</v>
      </c>
      <c r="AA38" s="105" t="s">
        <v>25</v>
      </c>
      <c r="AB38" s="105" t="s">
        <v>25</v>
      </c>
      <c r="AC38" s="105" t="s">
        <v>25</v>
      </c>
      <c r="AD38" s="105" t="s">
        <v>25</v>
      </c>
      <c r="AE38" s="105" t="s">
        <v>25</v>
      </c>
      <c r="AF38" s="105" t="s">
        <v>25</v>
      </c>
      <c r="AG38" s="105" t="s">
        <v>25</v>
      </c>
      <c r="AH38" s="105" t="s">
        <v>25</v>
      </c>
      <c r="AI38" s="105" t="s">
        <v>25</v>
      </c>
      <c r="AJ38" s="105" t="s">
        <v>25</v>
      </c>
      <c r="AK38" s="105" t="s">
        <v>25</v>
      </c>
      <c r="AL38" s="105" t="s">
        <v>25</v>
      </c>
      <c r="AM38" s="105" t="s">
        <v>25</v>
      </c>
    </row>
    <row r="39" spans="1:39" ht="141.75" x14ac:dyDescent="0.25">
      <c r="A39" s="25" t="s">
        <v>65</v>
      </c>
      <c r="B39" s="24" t="s">
        <v>59</v>
      </c>
      <c r="C39" s="23" t="s">
        <v>24</v>
      </c>
      <c r="D39" s="105" t="s">
        <v>25</v>
      </c>
      <c r="E39" s="105" t="s">
        <v>25</v>
      </c>
      <c r="F39" s="105" t="s">
        <v>25</v>
      </c>
      <c r="G39" s="105" t="s">
        <v>25</v>
      </c>
      <c r="H39" s="105" t="s">
        <v>25</v>
      </c>
      <c r="I39" s="105" t="s">
        <v>25</v>
      </c>
      <c r="J39" s="105" t="s">
        <v>25</v>
      </c>
      <c r="K39" s="105" t="s">
        <v>25</v>
      </c>
      <c r="L39" s="105" t="s">
        <v>25</v>
      </c>
      <c r="M39" s="105" t="s">
        <v>25</v>
      </c>
      <c r="N39" s="105" t="s">
        <v>25</v>
      </c>
      <c r="O39" s="105" t="s">
        <v>25</v>
      </c>
      <c r="P39" s="105" t="s">
        <v>25</v>
      </c>
      <c r="Q39" s="105" t="s">
        <v>25</v>
      </c>
      <c r="R39" s="105" t="s">
        <v>25</v>
      </c>
      <c r="S39" s="105" t="s">
        <v>25</v>
      </c>
      <c r="T39" s="105" t="s">
        <v>25</v>
      </c>
      <c r="U39" s="105" t="s">
        <v>25</v>
      </c>
      <c r="V39" s="105" t="s">
        <v>25</v>
      </c>
      <c r="W39" s="105" t="s">
        <v>25</v>
      </c>
      <c r="X39" s="105" t="s">
        <v>25</v>
      </c>
      <c r="Y39" s="105" t="s">
        <v>25</v>
      </c>
      <c r="Z39" s="105" t="s">
        <v>25</v>
      </c>
      <c r="AA39" s="105" t="s">
        <v>25</v>
      </c>
      <c r="AB39" s="105" t="s">
        <v>25</v>
      </c>
      <c r="AC39" s="105" t="s">
        <v>25</v>
      </c>
      <c r="AD39" s="105" t="s">
        <v>25</v>
      </c>
      <c r="AE39" s="105" t="s">
        <v>25</v>
      </c>
      <c r="AF39" s="105" t="s">
        <v>25</v>
      </c>
      <c r="AG39" s="105" t="s">
        <v>25</v>
      </c>
      <c r="AH39" s="105" t="s">
        <v>25</v>
      </c>
      <c r="AI39" s="105" t="s">
        <v>25</v>
      </c>
      <c r="AJ39" s="105" t="s">
        <v>25</v>
      </c>
      <c r="AK39" s="105" t="s">
        <v>25</v>
      </c>
      <c r="AL39" s="105" t="s">
        <v>25</v>
      </c>
      <c r="AM39" s="105" t="s">
        <v>25</v>
      </c>
    </row>
    <row r="40" spans="1:39" ht="126" x14ac:dyDescent="0.25">
      <c r="A40" s="25" t="s">
        <v>65</v>
      </c>
      <c r="B40" s="24" t="s">
        <v>60</v>
      </c>
      <c r="C40" s="23" t="s">
        <v>24</v>
      </c>
      <c r="D40" s="105" t="s">
        <v>25</v>
      </c>
      <c r="E40" s="105" t="s">
        <v>25</v>
      </c>
      <c r="F40" s="105" t="s">
        <v>25</v>
      </c>
      <c r="G40" s="105" t="s">
        <v>25</v>
      </c>
      <c r="H40" s="105" t="s">
        <v>25</v>
      </c>
      <c r="I40" s="105" t="s">
        <v>25</v>
      </c>
      <c r="J40" s="105" t="s">
        <v>25</v>
      </c>
      <c r="K40" s="105" t="s">
        <v>25</v>
      </c>
      <c r="L40" s="105" t="s">
        <v>25</v>
      </c>
      <c r="M40" s="105" t="s">
        <v>25</v>
      </c>
      <c r="N40" s="105" t="s">
        <v>25</v>
      </c>
      <c r="O40" s="105" t="s">
        <v>25</v>
      </c>
      <c r="P40" s="105" t="s">
        <v>25</v>
      </c>
      <c r="Q40" s="105" t="s">
        <v>25</v>
      </c>
      <c r="R40" s="105" t="s">
        <v>25</v>
      </c>
      <c r="S40" s="105" t="s">
        <v>25</v>
      </c>
      <c r="T40" s="105" t="s">
        <v>25</v>
      </c>
      <c r="U40" s="105" t="s">
        <v>25</v>
      </c>
      <c r="V40" s="105" t="s">
        <v>25</v>
      </c>
      <c r="W40" s="105" t="s">
        <v>25</v>
      </c>
      <c r="X40" s="105" t="s">
        <v>25</v>
      </c>
      <c r="Y40" s="105" t="s">
        <v>25</v>
      </c>
      <c r="Z40" s="105" t="s">
        <v>25</v>
      </c>
      <c r="AA40" s="105" t="s">
        <v>25</v>
      </c>
      <c r="AB40" s="105" t="s">
        <v>25</v>
      </c>
      <c r="AC40" s="105" t="s">
        <v>25</v>
      </c>
      <c r="AD40" s="105" t="s">
        <v>25</v>
      </c>
      <c r="AE40" s="105" t="s">
        <v>25</v>
      </c>
      <c r="AF40" s="105" t="s">
        <v>25</v>
      </c>
      <c r="AG40" s="105" t="s">
        <v>25</v>
      </c>
      <c r="AH40" s="105" t="s">
        <v>25</v>
      </c>
      <c r="AI40" s="105" t="s">
        <v>25</v>
      </c>
      <c r="AJ40" s="105" t="s">
        <v>25</v>
      </c>
      <c r="AK40" s="105" t="s">
        <v>25</v>
      </c>
      <c r="AL40" s="105" t="s">
        <v>25</v>
      </c>
      <c r="AM40" s="105" t="s">
        <v>25</v>
      </c>
    </row>
    <row r="41" spans="1:39" ht="126" x14ac:dyDescent="0.25">
      <c r="A41" s="25" t="s">
        <v>65</v>
      </c>
      <c r="B41" s="24" t="s">
        <v>66</v>
      </c>
      <c r="C41" s="23" t="s">
        <v>24</v>
      </c>
      <c r="D41" s="105" t="s">
        <v>25</v>
      </c>
      <c r="E41" s="105" t="s">
        <v>25</v>
      </c>
      <c r="F41" s="105" t="s">
        <v>25</v>
      </c>
      <c r="G41" s="105" t="s">
        <v>25</v>
      </c>
      <c r="H41" s="105" t="s">
        <v>25</v>
      </c>
      <c r="I41" s="105" t="s">
        <v>25</v>
      </c>
      <c r="J41" s="105" t="s">
        <v>25</v>
      </c>
      <c r="K41" s="105" t="s">
        <v>25</v>
      </c>
      <c r="L41" s="105" t="s">
        <v>25</v>
      </c>
      <c r="M41" s="105" t="s">
        <v>25</v>
      </c>
      <c r="N41" s="105" t="s">
        <v>25</v>
      </c>
      <c r="O41" s="105" t="s">
        <v>25</v>
      </c>
      <c r="P41" s="105" t="s">
        <v>25</v>
      </c>
      <c r="Q41" s="105" t="s">
        <v>25</v>
      </c>
      <c r="R41" s="105" t="s">
        <v>25</v>
      </c>
      <c r="S41" s="105" t="s">
        <v>25</v>
      </c>
      <c r="T41" s="105" t="s">
        <v>25</v>
      </c>
      <c r="U41" s="105" t="s">
        <v>25</v>
      </c>
      <c r="V41" s="105" t="s">
        <v>25</v>
      </c>
      <c r="W41" s="105" t="s">
        <v>25</v>
      </c>
      <c r="X41" s="105" t="s">
        <v>25</v>
      </c>
      <c r="Y41" s="105" t="s">
        <v>25</v>
      </c>
      <c r="Z41" s="105" t="s">
        <v>25</v>
      </c>
      <c r="AA41" s="105" t="s">
        <v>25</v>
      </c>
      <c r="AB41" s="105" t="s">
        <v>25</v>
      </c>
      <c r="AC41" s="105" t="s">
        <v>25</v>
      </c>
      <c r="AD41" s="105" t="s">
        <v>25</v>
      </c>
      <c r="AE41" s="105" t="s">
        <v>25</v>
      </c>
      <c r="AF41" s="105" t="s">
        <v>25</v>
      </c>
      <c r="AG41" s="105" t="s">
        <v>25</v>
      </c>
      <c r="AH41" s="105" t="s">
        <v>25</v>
      </c>
      <c r="AI41" s="105" t="s">
        <v>25</v>
      </c>
      <c r="AJ41" s="105" t="s">
        <v>25</v>
      </c>
      <c r="AK41" s="105" t="s">
        <v>25</v>
      </c>
      <c r="AL41" s="105" t="s">
        <v>25</v>
      </c>
      <c r="AM41" s="105" t="s">
        <v>25</v>
      </c>
    </row>
    <row r="42" spans="1:39" ht="110.25" x14ac:dyDescent="0.25">
      <c r="A42" s="25" t="s">
        <v>67</v>
      </c>
      <c r="B42" s="24" t="s">
        <v>68</v>
      </c>
      <c r="C42" s="23" t="s">
        <v>24</v>
      </c>
      <c r="D42" s="105" t="s">
        <v>25</v>
      </c>
      <c r="E42" s="105" t="s">
        <v>25</v>
      </c>
      <c r="F42" s="105" t="s">
        <v>25</v>
      </c>
      <c r="G42" s="105" t="s">
        <v>25</v>
      </c>
      <c r="H42" s="105" t="s">
        <v>25</v>
      </c>
      <c r="I42" s="105" t="s">
        <v>25</v>
      </c>
      <c r="J42" s="105" t="s">
        <v>25</v>
      </c>
      <c r="K42" s="105" t="s">
        <v>25</v>
      </c>
      <c r="L42" s="105" t="s">
        <v>25</v>
      </c>
      <c r="M42" s="105" t="s">
        <v>25</v>
      </c>
      <c r="N42" s="105" t="s">
        <v>25</v>
      </c>
      <c r="O42" s="105" t="s">
        <v>25</v>
      </c>
      <c r="P42" s="105" t="s">
        <v>25</v>
      </c>
      <c r="Q42" s="105" t="s">
        <v>25</v>
      </c>
      <c r="R42" s="105" t="s">
        <v>25</v>
      </c>
      <c r="S42" s="105" t="s">
        <v>25</v>
      </c>
      <c r="T42" s="105" t="s">
        <v>25</v>
      </c>
      <c r="U42" s="105" t="s">
        <v>25</v>
      </c>
      <c r="V42" s="105" t="s">
        <v>25</v>
      </c>
      <c r="W42" s="105" t="s">
        <v>25</v>
      </c>
      <c r="X42" s="105" t="s">
        <v>25</v>
      </c>
      <c r="Y42" s="105" t="s">
        <v>25</v>
      </c>
      <c r="Z42" s="105" t="s">
        <v>25</v>
      </c>
      <c r="AA42" s="105" t="s">
        <v>25</v>
      </c>
      <c r="AB42" s="105" t="s">
        <v>25</v>
      </c>
      <c r="AC42" s="105" t="s">
        <v>25</v>
      </c>
      <c r="AD42" s="105" t="s">
        <v>25</v>
      </c>
      <c r="AE42" s="105" t="s">
        <v>25</v>
      </c>
      <c r="AF42" s="105" t="s">
        <v>25</v>
      </c>
      <c r="AG42" s="105" t="s">
        <v>25</v>
      </c>
      <c r="AH42" s="105" t="s">
        <v>25</v>
      </c>
      <c r="AI42" s="105" t="s">
        <v>25</v>
      </c>
      <c r="AJ42" s="105" t="s">
        <v>25</v>
      </c>
      <c r="AK42" s="105" t="s">
        <v>25</v>
      </c>
      <c r="AL42" s="105" t="s">
        <v>25</v>
      </c>
      <c r="AM42" s="105" t="s">
        <v>25</v>
      </c>
    </row>
    <row r="43" spans="1:39" ht="110.25" x14ac:dyDescent="0.25">
      <c r="A43" s="25" t="s">
        <v>69</v>
      </c>
      <c r="B43" s="24" t="s">
        <v>70</v>
      </c>
      <c r="C43" s="23" t="s">
        <v>24</v>
      </c>
      <c r="D43" s="105" t="s">
        <v>25</v>
      </c>
      <c r="E43" s="105" t="s">
        <v>25</v>
      </c>
      <c r="F43" s="105" t="s">
        <v>25</v>
      </c>
      <c r="G43" s="105" t="s">
        <v>25</v>
      </c>
      <c r="H43" s="105" t="s">
        <v>25</v>
      </c>
      <c r="I43" s="105" t="s">
        <v>25</v>
      </c>
      <c r="J43" s="105" t="s">
        <v>25</v>
      </c>
      <c r="K43" s="105" t="s">
        <v>25</v>
      </c>
      <c r="L43" s="105" t="s">
        <v>25</v>
      </c>
      <c r="M43" s="105" t="s">
        <v>25</v>
      </c>
      <c r="N43" s="105" t="s">
        <v>25</v>
      </c>
      <c r="O43" s="105" t="s">
        <v>25</v>
      </c>
      <c r="P43" s="105" t="s">
        <v>25</v>
      </c>
      <c r="Q43" s="105" t="s">
        <v>25</v>
      </c>
      <c r="R43" s="105" t="s">
        <v>25</v>
      </c>
      <c r="S43" s="105" t="s">
        <v>25</v>
      </c>
      <c r="T43" s="105" t="s">
        <v>25</v>
      </c>
      <c r="U43" s="105" t="s">
        <v>25</v>
      </c>
      <c r="V43" s="105" t="s">
        <v>25</v>
      </c>
      <c r="W43" s="105" t="s">
        <v>25</v>
      </c>
      <c r="X43" s="105" t="s">
        <v>25</v>
      </c>
      <c r="Y43" s="105" t="s">
        <v>25</v>
      </c>
      <c r="Z43" s="105" t="s">
        <v>25</v>
      </c>
      <c r="AA43" s="105" t="s">
        <v>25</v>
      </c>
      <c r="AB43" s="105" t="s">
        <v>25</v>
      </c>
      <c r="AC43" s="105" t="s">
        <v>25</v>
      </c>
      <c r="AD43" s="105" t="s">
        <v>25</v>
      </c>
      <c r="AE43" s="105" t="s">
        <v>25</v>
      </c>
      <c r="AF43" s="105" t="s">
        <v>25</v>
      </c>
      <c r="AG43" s="105" t="s">
        <v>25</v>
      </c>
      <c r="AH43" s="105" t="s">
        <v>25</v>
      </c>
      <c r="AI43" s="105" t="s">
        <v>25</v>
      </c>
      <c r="AJ43" s="105" t="s">
        <v>25</v>
      </c>
      <c r="AK43" s="105" t="s">
        <v>25</v>
      </c>
      <c r="AL43" s="105" t="s">
        <v>25</v>
      </c>
      <c r="AM43" s="105" t="s">
        <v>25</v>
      </c>
    </row>
    <row r="44" spans="1:39" ht="110.25" x14ac:dyDescent="0.25">
      <c r="A44" s="25" t="s">
        <v>71</v>
      </c>
      <c r="B44" s="24" t="s">
        <v>72</v>
      </c>
      <c r="C44" s="23" t="s">
        <v>24</v>
      </c>
      <c r="D44" s="105" t="s">
        <v>25</v>
      </c>
      <c r="E44" s="105" t="s">
        <v>25</v>
      </c>
      <c r="F44" s="105" t="s">
        <v>25</v>
      </c>
      <c r="G44" s="105" t="s">
        <v>25</v>
      </c>
      <c r="H44" s="105" t="s">
        <v>25</v>
      </c>
      <c r="I44" s="105" t="s">
        <v>25</v>
      </c>
      <c r="J44" s="105" t="s">
        <v>25</v>
      </c>
      <c r="K44" s="105" t="s">
        <v>25</v>
      </c>
      <c r="L44" s="105" t="s">
        <v>25</v>
      </c>
      <c r="M44" s="105" t="s">
        <v>25</v>
      </c>
      <c r="N44" s="105" t="s">
        <v>25</v>
      </c>
      <c r="O44" s="105" t="s">
        <v>25</v>
      </c>
      <c r="P44" s="105" t="s">
        <v>25</v>
      </c>
      <c r="Q44" s="105" t="s">
        <v>25</v>
      </c>
      <c r="R44" s="105" t="s">
        <v>25</v>
      </c>
      <c r="S44" s="105" t="s">
        <v>25</v>
      </c>
      <c r="T44" s="105" t="s">
        <v>25</v>
      </c>
      <c r="U44" s="105" t="s">
        <v>25</v>
      </c>
      <c r="V44" s="105" t="s">
        <v>25</v>
      </c>
      <c r="W44" s="105" t="s">
        <v>25</v>
      </c>
      <c r="X44" s="105" t="s">
        <v>25</v>
      </c>
      <c r="Y44" s="105" t="s">
        <v>25</v>
      </c>
      <c r="Z44" s="105" t="s">
        <v>25</v>
      </c>
      <c r="AA44" s="105" t="s">
        <v>25</v>
      </c>
      <c r="AB44" s="105" t="s">
        <v>25</v>
      </c>
      <c r="AC44" s="105" t="s">
        <v>25</v>
      </c>
      <c r="AD44" s="105" t="s">
        <v>25</v>
      </c>
      <c r="AE44" s="105" t="s">
        <v>25</v>
      </c>
      <c r="AF44" s="105" t="s">
        <v>25</v>
      </c>
      <c r="AG44" s="105" t="s">
        <v>25</v>
      </c>
      <c r="AH44" s="105" t="s">
        <v>25</v>
      </c>
      <c r="AI44" s="105" t="s">
        <v>25</v>
      </c>
      <c r="AJ44" s="105" t="s">
        <v>25</v>
      </c>
      <c r="AK44" s="105" t="s">
        <v>25</v>
      </c>
      <c r="AL44" s="105" t="s">
        <v>25</v>
      </c>
      <c r="AM44" s="105" t="s">
        <v>25</v>
      </c>
    </row>
    <row r="45" spans="1:39" ht="47.25" x14ac:dyDescent="0.25">
      <c r="A45" s="25" t="s">
        <v>73</v>
      </c>
      <c r="B45" s="24" t="s">
        <v>74</v>
      </c>
      <c r="C45" s="23" t="s">
        <v>24</v>
      </c>
      <c r="D45" s="105" t="s">
        <v>25</v>
      </c>
      <c r="E45" s="105" t="s">
        <v>25</v>
      </c>
      <c r="F45" s="105" t="s">
        <v>25</v>
      </c>
      <c r="G45" s="105" t="s">
        <v>25</v>
      </c>
      <c r="H45" s="105" t="s">
        <v>25</v>
      </c>
      <c r="I45" s="105" t="s">
        <v>25</v>
      </c>
      <c r="J45" s="105" t="s">
        <v>25</v>
      </c>
      <c r="K45" s="105" t="s">
        <v>25</v>
      </c>
      <c r="L45" s="105" t="s">
        <v>25</v>
      </c>
      <c r="M45" s="105" t="s">
        <v>25</v>
      </c>
      <c r="N45" s="105" t="s">
        <v>25</v>
      </c>
      <c r="O45" s="105" t="s">
        <v>25</v>
      </c>
      <c r="P45" s="105" t="s">
        <v>25</v>
      </c>
      <c r="Q45" s="105" t="s">
        <v>25</v>
      </c>
      <c r="R45" s="105" t="s">
        <v>25</v>
      </c>
      <c r="S45" s="105" t="s">
        <v>25</v>
      </c>
      <c r="T45" s="105" t="s">
        <v>25</v>
      </c>
      <c r="U45" s="105" t="s">
        <v>25</v>
      </c>
      <c r="V45" s="105" t="s">
        <v>25</v>
      </c>
      <c r="W45" s="105" t="s">
        <v>25</v>
      </c>
      <c r="X45" s="105" t="s">
        <v>25</v>
      </c>
      <c r="Y45" s="105" t="s">
        <v>25</v>
      </c>
      <c r="Z45" s="105" t="s">
        <v>25</v>
      </c>
      <c r="AA45" s="105" t="s">
        <v>25</v>
      </c>
      <c r="AB45" s="105" t="s">
        <v>25</v>
      </c>
      <c r="AC45" s="105" t="s">
        <v>25</v>
      </c>
      <c r="AD45" s="105" t="s">
        <v>25</v>
      </c>
      <c r="AE45" s="105" t="s">
        <v>25</v>
      </c>
      <c r="AF45" s="105" t="s">
        <v>25</v>
      </c>
      <c r="AG45" s="105" t="s">
        <v>25</v>
      </c>
      <c r="AH45" s="105" t="s">
        <v>25</v>
      </c>
      <c r="AI45" s="105" t="s">
        <v>25</v>
      </c>
      <c r="AJ45" s="105" t="s">
        <v>25</v>
      </c>
      <c r="AK45" s="105" t="s">
        <v>25</v>
      </c>
      <c r="AL45" s="105" t="s">
        <v>25</v>
      </c>
      <c r="AM45" s="105" t="s">
        <v>25</v>
      </c>
    </row>
    <row r="46" spans="1:39" ht="78.75" x14ac:dyDescent="0.25">
      <c r="A46" s="25" t="s">
        <v>75</v>
      </c>
      <c r="B46" s="24" t="s">
        <v>76</v>
      </c>
      <c r="C46" s="23" t="s">
        <v>24</v>
      </c>
      <c r="D46" s="105" t="s">
        <v>25</v>
      </c>
      <c r="E46" s="105" t="s">
        <v>25</v>
      </c>
      <c r="F46" s="105" t="s">
        <v>25</v>
      </c>
      <c r="G46" s="105" t="s">
        <v>25</v>
      </c>
      <c r="H46" s="105" t="s">
        <v>25</v>
      </c>
      <c r="I46" s="105" t="s">
        <v>25</v>
      </c>
      <c r="J46" s="105" t="s">
        <v>25</v>
      </c>
      <c r="K46" s="105" t="s">
        <v>25</v>
      </c>
      <c r="L46" s="105" t="s">
        <v>25</v>
      </c>
      <c r="M46" s="105" t="s">
        <v>25</v>
      </c>
      <c r="N46" s="105" t="s">
        <v>25</v>
      </c>
      <c r="O46" s="105" t="s">
        <v>25</v>
      </c>
      <c r="P46" s="105" t="s">
        <v>25</v>
      </c>
      <c r="Q46" s="105" t="s">
        <v>25</v>
      </c>
      <c r="R46" s="105" t="s">
        <v>25</v>
      </c>
      <c r="S46" s="105" t="s">
        <v>25</v>
      </c>
      <c r="T46" s="105" t="s">
        <v>25</v>
      </c>
      <c r="U46" s="105" t="s">
        <v>25</v>
      </c>
      <c r="V46" s="105" t="s">
        <v>25</v>
      </c>
      <c r="W46" s="105" t="s">
        <v>25</v>
      </c>
      <c r="X46" s="105" t="s">
        <v>25</v>
      </c>
      <c r="Y46" s="105" t="s">
        <v>25</v>
      </c>
      <c r="Z46" s="105" t="s">
        <v>25</v>
      </c>
      <c r="AA46" s="105" t="s">
        <v>25</v>
      </c>
      <c r="AB46" s="105" t="s">
        <v>25</v>
      </c>
      <c r="AC46" s="105" t="s">
        <v>25</v>
      </c>
      <c r="AD46" s="105" t="s">
        <v>25</v>
      </c>
      <c r="AE46" s="105" t="s">
        <v>25</v>
      </c>
      <c r="AF46" s="105" t="s">
        <v>25</v>
      </c>
      <c r="AG46" s="105" t="s">
        <v>25</v>
      </c>
      <c r="AH46" s="105" t="s">
        <v>25</v>
      </c>
      <c r="AI46" s="105" t="s">
        <v>25</v>
      </c>
      <c r="AJ46" s="105" t="s">
        <v>25</v>
      </c>
      <c r="AK46" s="105" t="s">
        <v>25</v>
      </c>
      <c r="AL46" s="105" t="s">
        <v>25</v>
      </c>
      <c r="AM46" s="105" t="s">
        <v>25</v>
      </c>
    </row>
    <row r="47" spans="1:39" ht="47.25" x14ac:dyDescent="0.25">
      <c r="A47" s="25" t="s">
        <v>77</v>
      </c>
      <c r="B47" s="24" t="s">
        <v>78</v>
      </c>
      <c r="C47" s="23" t="s">
        <v>24</v>
      </c>
      <c r="D47" s="105" t="s">
        <v>25</v>
      </c>
      <c r="E47" s="105" t="s">
        <v>25</v>
      </c>
      <c r="F47" s="105" t="s">
        <v>25</v>
      </c>
      <c r="G47" s="105" t="s">
        <v>25</v>
      </c>
      <c r="H47" s="105" t="s">
        <v>25</v>
      </c>
      <c r="I47" s="105" t="s">
        <v>25</v>
      </c>
      <c r="J47" s="105" t="s">
        <v>25</v>
      </c>
      <c r="K47" s="105" t="s">
        <v>25</v>
      </c>
      <c r="L47" s="105" t="s">
        <v>25</v>
      </c>
      <c r="M47" s="105" t="s">
        <v>25</v>
      </c>
      <c r="N47" s="105" t="s">
        <v>25</v>
      </c>
      <c r="O47" s="105" t="s">
        <v>25</v>
      </c>
      <c r="P47" s="105" t="s">
        <v>25</v>
      </c>
      <c r="Q47" s="105" t="s">
        <v>25</v>
      </c>
      <c r="R47" s="105" t="s">
        <v>25</v>
      </c>
      <c r="S47" s="105" t="s">
        <v>25</v>
      </c>
      <c r="T47" s="105" t="s">
        <v>25</v>
      </c>
      <c r="U47" s="105" t="s">
        <v>25</v>
      </c>
      <c r="V47" s="105" t="s">
        <v>25</v>
      </c>
      <c r="W47" s="105" t="s">
        <v>25</v>
      </c>
      <c r="X47" s="105" t="s">
        <v>25</v>
      </c>
      <c r="Y47" s="105" t="s">
        <v>25</v>
      </c>
      <c r="Z47" s="105" t="s">
        <v>25</v>
      </c>
      <c r="AA47" s="105" t="s">
        <v>25</v>
      </c>
      <c r="AB47" s="105" t="s">
        <v>25</v>
      </c>
      <c r="AC47" s="105" t="s">
        <v>25</v>
      </c>
      <c r="AD47" s="105" t="s">
        <v>25</v>
      </c>
      <c r="AE47" s="105" t="s">
        <v>25</v>
      </c>
      <c r="AF47" s="105" t="s">
        <v>25</v>
      </c>
      <c r="AG47" s="105" t="s">
        <v>25</v>
      </c>
      <c r="AH47" s="105" t="s">
        <v>25</v>
      </c>
      <c r="AI47" s="105" t="s">
        <v>25</v>
      </c>
      <c r="AJ47" s="105" t="s">
        <v>25</v>
      </c>
      <c r="AK47" s="105" t="s">
        <v>25</v>
      </c>
      <c r="AL47" s="105" t="s">
        <v>25</v>
      </c>
      <c r="AM47" s="105" t="s">
        <v>25</v>
      </c>
    </row>
    <row r="48" spans="1:39" ht="78.75" x14ac:dyDescent="0.25">
      <c r="A48" s="25" t="s">
        <v>79</v>
      </c>
      <c r="B48" s="24" t="s">
        <v>80</v>
      </c>
      <c r="C48" s="23" t="s">
        <v>24</v>
      </c>
      <c r="D48" s="105" t="s">
        <v>25</v>
      </c>
      <c r="E48" s="105" t="s">
        <v>25</v>
      </c>
      <c r="F48" s="105" t="s">
        <v>25</v>
      </c>
      <c r="G48" s="105" t="s">
        <v>25</v>
      </c>
      <c r="H48" s="105" t="s">
        <v>25</v>
      </c>
      <c r="I48" s="105" t="s">
        <v>25</v>
      </c>
      <c r="J48" s="105" t="s">
        <v>25</v>
      </c>
      <c r="K48" s="105" t="s">
        <v>25</v>
      </c>
      <c r="L48" s="105" t="s">
        <v>25</v>
      </c>
      <c r="M48" s="105" t="s">
        <v>25</v>
      </c>
      <c r="N48" s="105" t="s">
        <v>25</v>
      </c>
      <c r="O48" s="105" t="s">
        <v>25</v>
      </c>
      <c r="P48" s="105" t="s">
        <v>25</v>
      </c>
      <c r="Q48" s="105" t="s">
        <v>25</v>
      </c>
      <c r="R48" s="105" t="s">
        <v>25</v>
      </c>
      <c r="S48" s="105" t="s">
        <v>25</v>
      </c>
      <c r="T48" s="105" t="s">
        <v>25</v>
      </c>
      <c r="U48" s="105" t="s">
        <v>25</v>
      </c>
      <c r="V48" s="105" t="s">
        <v>25</v>
      </c>
      <c r="W48" s="105" t="s">
        <v>25</v>
      </c>
      <c r="X48" s="105" t="s">
        <v>25</v>
      </c>
      <c r="Y48" s="105" t="s">
        <v>25</v>
      </c>
      <c r="Z48" s="105" t="s">
        <v>25</v>
      </c>
      <c r="AA48" s="105" t="s">
        <v>25</v>
      </c>
      <c r="AB48" s="105" t="s">
        <v>25</v>
      </c>
      <c r="AC48" s="105" t="s">
        <v>25</v>
      </c>
      <c r="AD48" s="105" t="s">
        <v>25</v>
      </c>
      <c r="AE48" s="105" t="s">
        <v>25</v>
      </c>
      <c r="AF48" s="105" t="s">
        <v>25</v>
      </c>
      <c r="AG48" s="105" t="s">
        <v>25</v>
      </c>
      <c r="AH48" s="105" t="s">
        <v>25</v>
      </c>
      <c r="AI48" s="105" t="s">
        <v>25</v>
      </c>
      <c r="AJ48" s="105" t="s">
        <v>25</v>
      </c>
      <c r="AK48" s="105" t="s">
        <v>25</v>
      </c>
      <c r="AL48" s="105" t="s">
        <v>25</v>
      </c>
      <c r="AM48" s="105" t="s">
        <v>25</v>
      </c>
    </row>
    <row r="49" spans="1:39" ht="31.5" x14ac:dyDescent="0.25">
      <c r="A49" s="30" t="s">
        <v>81</v>
      </c>
      <c r="B49" s="66" t="s">
        <v>82</v>
      </c>
      <c r="C49" s="28" t="s">
        <v>83</v>
      </c>
      <c r="D49" s="105" t="s">
        <v>25</v>
      </c>
      <c r="E49" s="105" t="s">
        <v>25</v>
      </c>
      <c r="F49" s="105" t="s">
        <v>25</v>
      </c>
      <c r="G49" s="105" t="s">
        <v>25</v>
      </c>
      <c r="H49" s="105" t="s">
        <v>25</v>
      </c>
      <c r="I49" s="105" t="s">
        <v>25</v>
      </c>
      <c r="J49" s="105" t="s">
        <v>25</v>
      </c>
      <c r="K49" s="105" t="s">
        <v>25</v>
      </c>
      <c r="L49" s="105" t="s">
        <v>25</v>
      </c>
      <c r="M49" s="105" t="s">
        <v>25</v>
      </c>
      <c r="N49" s="105" t="s">
        <v>25</v>
      </c>
      <c r="O49" s="105" t="s">
        <v>25</v>
      </c>
      <c r="P49" s="105" t="s">
        <v>25</v>
      </c>
      <c r="Q49" s="105" t="s">
        <v>25</v>
      </c>
      <c r="R49" s="105" t="s">
        <v>25</v>
      </c>
      <c r="S49" s="105" t="s">
        <v>25</v>
      </c>
      <c r="T49" s="105" t="s">
        <v>25</v>
      </c>
      <c r="U49" s="105" t="s">
        <v>25</v>
      </c>
      <c r="V49" s="105" t="s">
        <v>25</v>
      </c>
      <c r="W49" s="105" t="s">
        <v>25</v>
      </c>
      <c r="X49" s="105" t="s">
        <v>25</v>
      </c>
      <c r="Y49" s="105" t="s">
        <v>25</v>
      </c>
      <c r="Z49" s="105" t="s">
        <v>25</v>
      </c>
      <c r="AA49" s="105" t="s">
        <v>25</v>
      </c>
      <c r="AB49" s="105" t="s">
        <v>25</v>
      </c>
      <c r="AC49" s="105" t="s">
        <v>25</v>
      </c>
      <c r="AD49" s="105" t="s">
        <v>25</v>
      </c>
      <c r="AE49" s="105" t="s">
        <v>25</v>
      </c>
      <c r="AF49" s="105" t="s">
        <v>25</v>
      </c>
      <c r="AG49" s="105" t="s">
        <v>25</v>
      </c>
      <c r="AH49" s="105" t="s">
        <v>25</v>
      </c>
      <c r="AI49" s="105" t="s">
        <v>25</v>
      </c>
      <c r="AJ49" s="105" t="s">
        <v>25</v>
      </c>
      <c r="AK49" s="105" t="s">
        <v>25</v>
      </c>
      <c r="AL49" s="105" t="s">
        <v>25</v>
      </c>
      <c r="AM49" s="105" t="s">
        <v>25</v>
      </c>
    </row>
    <row r="50" spans="1:39" ht="47.25" x14ac:dyDescent="0.25">
      <c r="A50" s="30" t="s">
        <v>84</v>
      </c>
      <c r="B50" s="66" t="s">
        <v>85</v>
      </c>
      <c r="C50" s="28" t="s">
        <v>86</v>
      </c>
      <c r="D50" s="105" t="s">
        <v>25</v>
      </c>
      <c r="E50" s="105" t="s">
        <v>25</v>
      </c>
      <c r="F50" s="105" t="s">
        <v>25</v>
      </c>
      <c r="G50" s="105" t="s">
        <v>25</v>
      </c>
      <c r="H50" s="105" t="s">
        <v>25</v>
      </c>
      <c r="I50" s="105" t="s">
        <v>25</v>
      </c>
      <c r="J50" s="105" t="s">
        <v>25</v>
      </c>
      <c r="K50" s="105" t="s">
        <v>25</v>
      </c>
      <c r="L50" s="105" t="s">
        <v>25</v>
      </c>
      <c r="M50" s="105" t="s">
        <v>25</v>
      </c>
      <c r="N50" s="105" t="s">
        <v>25</v>
      </c>
      <c r="O50" s="105" t="s">
        <v>25</v>
      </c>
      <c r="P50" s="105" t="s">
        <v>25</v>
      </c>
      <c r="Q50" s="105" t="s">
        <v>25</v>
      </c>
      <c r="R50" s="105" t="s">
        <v>25</v>
      </c>
      <c r="S50" s="105" t="s">
        <v>25</v>
      </c>
      <c r="T50" s="105" t="s">
        <v>25</v>
      </c>
      <c r="U50" s="105" t="s">
        <v>25</v>
      </c>
      <c r="V50" s="105" t="s">
        <v>25</v>
      </c>
      <c r="W50" s="105" t="s">
        <v>25</v>
      </c>
      <c r="X50" s="105" t="s">
        <v>25</v>
      </c>
      <c r="Y50" s="105" t="s">
        <v>25</v>
      </c>
      <c r="Z50" s="105" t="s">
        <v>25</v>
      </c>
      <c r="AA50" s="105" t="s">
        <v>25</v>
      </c>
      <c r="AB50" s="105" t="s">
        <v>25</v>
      </c>
      <c r="AC50" s="105" t="s">
        <v>25</v>
      </c>
      <c r="AD50" s="105" t="s">
        <v>25</v>
      </c>
      <c r="AE50" s="105" t="s">
        <v>25</v>
      </c>
      <c r="AF50" s="105" t="s">
        <v>25</v>
      </c>
      <c r="AG50" s="105" t="s">
        <v>25</v>
      </c>
      <c r="AH50" s="105" t="s">
        <v>25</v>
      </c>
      <c r="AI50" s="105" t="s">
        <v>25</v>
      </c>
      <c r="AJ50" s="105" t="s">
        <v>25</v>
      </c>
      <c r="AK50" s="105" t="s">
        <v>25</v>
      </c>
      <c r="AL50" s="105" t="s">
        <v>25</v>
      </c>
      <c r="AM50" s="105" t="s">
        <v>25</v>
      </c>
    </row>
    <row r="51" spans="1:39" ht="47.25" x14ac:dyDescent="0.25">
      <c r="A51" s="30" t="s">
        <v>87</v>
      </c>
      <c r="B51" s="66" t="s">
        <v>88</v>
      </c>
      <c r="C51" s="28" t="s">
        <v>89</v>
      </c>
      <c r="D51" s="105" t="s">
        <v>25</v>
      </c>
      <c r="E51" s="105" t="s">
        <v>25</v>
      </c>
      <c r="F51" s="105" t="s">
        <v>25</v>
      </c>
      <c r="G51" s="105" t="s">
        <v>25</v>
      </c>
      <c r="H51" s="105" t="s">
        <v>25</v>
      </c>
      <c r="I51" s="105" t="s">
        <v>25</v>
      </c>
      <c r="J51" s="105" t="s">
        <v>25</v>
      </c>
      <c r="K51" s="105" t="s">
        <v>25</v>
      </c>
      <c r="L51" s="105" t="s">
        <v>25</v>
      </c>
      <c r="M51" s="105" t="s">
        <v>25</v>
      </c>
      <c r="N51" s="105" t="s">
        <v>25</v>
      </c>
      <c r="O51" s="105" t="s">
        <v>25</v>
      </c>
      <c r="P51" s="105" t="s">
        <v>25</v>
      </c>
      <c r="Q51" s="105" t="s">
        <v>25</v>
      </c>
      <c r="R51" s="105" t="s">
        <v>25</v>
      </c>
      <c r="S51" s="105" t="s">
        <v>25</v>
      </c>
      <c r="T51" s="105" t="s">
        <v>25</v>
      </c>
      <c r="U51" s="105" t="s">
        <v>25</v>
      </c>
      <c r="V51" s="105" t="s">
        <v>25</v>
      </c>
      <c r="W51" s="105" t="s">
        <v>25</v>
      </c>
      <c r="X51" s="105" t="s">
        <v>25</v>
      </c>
      <c r="Y51" s="105" t="s">
        <v>25</v>
      </c>
      <c r="Z51" s="105" t="s">
        <v>25</v>
      </c>
      <c r="AA51" s="105" t="s">
        <v>25</v>
      </c>
      <c r="AB51" s="105" t="s">
        <v>25</v>
      </c>
      <c r="AC51" s="105" t="s">
        <v>25</v>
      </c>
      <c r="AD51" s="105" t="s">
        <v>25</v>
      </c>
      <c r="AE51" s="105" t="s">
        <v>25</v>
      </c>
      <c r="AF51" s="105" t="s">
        <v>25</v>
      </c>
      <c r="AG51" s="105" t="s">
        <v>25</v>
      </c>
      <c r="AH51" s="105" t="s">
        <v>25</v>
      </c>
      <c r="AI51" s="105" t="s">
        <v>25</v>
      </c>
      <c r="AJ51" s="105" t="s">
        <v>25</v>
      </c>
      <c r="AK51" s="105" t="s">
        <v>25</v>
      </c>
      <c r="AL51" s="105" t="s">
        <v>25</v>
      </c>
      <c r="AM51" s="105" t="s">
        <v>25</v>
      </c>
    </row>
    <row r="52" spans="1:39" ht="47.25" x14ac:dyDescent="0.25">
      <c r="A52" s="30" t="s">
        <v>90</v>
      </c>
      <c r="B52" s="66" t="s">
        <v>91</v>
      </c>
      <c r="C52" s="28" t="s">
        <v>92</v>
      </c>
      <c r="D52" s="105" t="s">
        <v>25</v>
      </c>
      <c r="E52" s="105" t="s">
        <v>25</v>
      </c>
      <c r="F52" s="105" t="s">
        <v>25</v>
      </c>
      <c r="G52" s="105" t="s">
        <v>25</v>
      </c>
      <c r="H52" s="105" t="s">
        <v>25</v>
      </c>
      <c r="I52" s="105" t="s">
        <v>25</v>
      </c>
      <c r="J52" s="105" t="s">
        <v>25</v>
      </c>
      <c r="K52" s="105" t="s">
        <v>25</v>
      </c>
      <c r="L52" s="105" t="s">
        <v>25</v>
      </c>
      <c r="M52" s="105" t="s">
        <v>25</v>
      </c>
      <c r="N52" s="105" t="s">
        <v>25</v>
      </c>
      <c r="O52" s="105" t="s">
        <v>25</v>
      </c>
      <c r="P52" s="105" t="s">
        <v>25</v>
      </c>
      <c r="Q52" s="105" t="s">
        <v>25</v>
      </c>
      <c r="R52" s="105" t="s">
        <v>25</v>
      </c>
      <c r="S52" s="105" t="s">
        <v>25</v>
      </c>
      <c r="T52" s="105" t="s">
        <v>25</v>
      </c>
      <c r="U52" s="105" t="s">
        <v>25</v>
      </c>
      <c r="V52" s="105" t="s">
        <v>25</v>
      </c>
      <c r="W52" s="105" t="s">
        <v>25</v>
      </c>
      <c r="X52" s="105" t="s">
        <v>25</v>
      </c>
      <c r="Y52" s="105" t="s">
        <v>25</v>
      </c>
      <c r="Z52" s="105" t="s">
        <v>25</v>
      </c>
      <c r="AA52" s="105" t="s">
        <v>25</v>
      </c>
      <c r="AB52" s="105" t="s">
        <v>25</v>
      </c>
      <c r="AC52" s="105" t="s">
        <v>25</v>
      </c>
      <c r="AD52" s="105" t="s">
        <v>25</v>
      </c>
      <c r="AE52" s="105" t="s">
        <v>25</v>
      </c>
      <c r="AF52" s="105" t="s">
        <v>25</v>
      </c>
      <c r="AG52" s="105" t="s">
        <v>25</v>
      </c>
      <c r="AH52" s="105" t="s">
        <v>25</v>
      </c>
      <c r="AI52" s="105" t="s">
        <v>25</v>
      </c>
      <c r="AJ52" s="105" t="s">
        <v>25</v>
      </c>
      <c r="AK52" s="105" t="s">
        <v>25</v>
      </c>
      <c r="AL52" s="105" t="s">
        <v>25</v>
      </c>
      <c r="AM52" s="105" t="s">
        <v>25</v>
      </c>
    </row>
    <row r="53" spans="1:39" ht="47.25" x14ac:dyDescent="0.25">
      <c r="A53" s="30" t="s">
        <v>93</v>
      </c>
      <c r="B53" s="66" t="s">
        <v>94</v>
      </c>
      <c r="C53" s="28" t="s">
        <v>95</v>
      </c>
      <c r="D53" s="105" t="s">
        <v>25</v>
      </c>
      <c r="E53" s="105" t="s">
        <v>25</v>
      </c>
      <c r="F53" s="105" t="s">
        <v>25</v>
      </c>
      <c r="G53" s="105" t="s">
        <v>25</v>
      </c>
      <c r="H53" s="105" t="s">
        <v>25</v>
      </c>
      <c r="I53" s="105" t="s">
        <v>25</v>
      </c>
      <c r="J53" s="105" t="s">
        <v>25</v>
      </c>
      <c r="K53" s="105" t="s">
        <v>25</v>
      </c>
      <c r="L53" s="105" t="s">
        <v>25</v>
      </c>
      <c r="M53" s="105" t="s">
        <v>25</v>
      </c>
      <c r="N53" s="105" t="s">
        <v>25</v>
      </c>
      <c r="O53" s="105" t="s">
        <v>25</v>
      </c>
      <c r="P53" s="105" t="s">
        <v>25</v>
      </c>
      <c r="Q53" s="105" t="s">
        <v>25</v>
      </c>
      <c r="R53" s="105" t="s">
        <v>25</v>
      </c>
      <c r="S53" s="105" t="s">
        <v>25</v>
      </c>
      <c r="T53" s="105" t="s">
        <v>25</v>
      </c>
      <c r="U53" s="105" t="s">
        <v>25</v>
      </c>
      <c r="V53" s="105" t="s">
        <v>25</v>
      </c>
      <c r="W53" s="105" t="s">
        <v>25</v>
      </c>
      <c r="X53" s="105" t="s">
        <v>25</v>
      </c>
      <c r="Y53" s="105" t="s">
        <v>25</v>
      </c>
      <c r="Z53" s="105" t="s">
        <v>25</v>
      </c>
      <c r="AA53" s="105" t="s">
        <v>25</v>
      </c>
      <c r="AB53" s="105" t="s">
        <v>25</v>
      </c>
      <c r="AC53" s="105" t="s">
        <v>25</v>
      </c>
      <c r="AD53" s="105" t="s">
        <v>25</v>
      </c>
      <c r="AE53" s="105" t="s">
        <v>25</v>
      </c>
      <c r="AF53" s="105" t="s">
        <v>25</v>
      </c>
      <c r="AG53" s="105" t="s">
        <v>25</v>
      </c>
      <c r="AH53" s="105" t="s">
        <v>25</v>
      </c>
      <c r="AI53" s="105" t="s">
        <v>25</v>
      </c>
      <c r="AJ53" s="105" t="s">
        <v>25</v>
      </c>
      <c r="AK53" s="105" t="s">
        <v>25</v>
      </c>
      <c r="AL53" s="105" t="s">
        <v>25</v>
      </c>
      <c r="AM53" s="105" t="s">
        <v>25</v>
      </c>
    </row>
    <row r="54" spans="1:39" ht="63" x14ac:dyDescent="0.25">
      <c r="A54" s="30" t="s">
        <v>96</v>
      </c>
      <c r="B54" s="66" t="s">
        <v>98</v>
      </c>
      <c r="C54" s="28" t="s">
        <v>99</v>
      </c>
      <c r="D54" s="105" t="s">
        <v>25</v>
      </c>
      <c r="E54" s="105" t="s">
        <v>25</v>
      </c>
      <c r="F54" s="105" t="s">
        <v>25</v>
      </c>
      <c r="G54" s="105" t="s">
        <v>25</v>
      </c>
      <c r="H54" s="105" t="s">
        <v>25</v>
      </c>
      <c r="I54" s="105" t="s">
        <v>25</v>
      </c>
      <c r="J54" s="105" t="s">
        <v>25</v>
      </c>
      <c r="K54" s="105" t="s">
        <v>25</v>
      </c>
      <c r="L54" s="105" t="s">
        <v>25</v>
      </c>
      <c r="M54" s="105" t="s">
        <v>25</v>
      </c>
      <c r="N54" s="105" t="s">
        <v>25</v>
      </c>
      <c r="O54" s="105" t="s">
        <v>25</v>
      </c>
      <c r="P54" s="105" t="s">
        <v>25</v>
      </c>
      <c r="Q54" s="105" t="s">
        <v>25</v>
      </c>
      <c r="R54" s="105" t="s">
        <v>25</v>
      </c>
      <c r="S54" s="105" t="s">
        <v>25</v>
      </c>
      <c r="T54" s="105" t="s">
        <v>25</v>
      </c>
      <c r="U54" s="105" t="s">
        <v>25</v>
      </c>
      <c r="V54" s="105" t="s">
        <v>25</v>
      </c>
      <c r="W54" s="105" t="s">
        <v>25</v>
      </c>
      <c r="X54" s="105" t="s">
        <v>25</v>
      </c>
      <c r="Y54" s="105" t="s">
        <v>25</v>
      </c>
      <c r="Z54" s="105" t="s">
        <v>25</v>
      </c>
      <c r="AA54" s="105" t="s">
        <v>25</v>
      </c>
      <c r="AB54" s="105" t="s">
        <v>25</v>
      </c>
      <c r="AC54" s="105" t="s">
        <v>25</v>
      </c>
      <c r="AD54" s="105" t="s">
        <v>25</v>
      </c>
      <c r="AE54" s="105" t="s">
        <v>25</v>
      </c>
      <c r="AF54" s="105" t="s">
        <v>25</v>
      </c>
      <c r="AG54" s="105" t="s">
        <v>25</v>
      </c>
      <c r="AH54" s="105" t="s">
        <v>25</v>
      </c>
      <c r="AI54" s="105" t="s">
        <v>25</v>
      </c>
      <c r="AJ54" s="105" t="s">
        <v>25</v>
      </c>
      <c r="AK54" s="105" t="s">
        <v>25</v>
      </c>
      <c r="AL54" s="105" t="s">
        <v>25</v>
      </c>
      <c r="AM54" s="105" t="s">
        <v>25</v>
      </c>
    </row>
    <row r="55" spans="1:39" ht="47.25" x14ac:dyDescent="0.25">
      <c r="A55" s="30" t="s">
        <v>97</v>
      </c>
      <c r="B55" s="66" t="s">
        <v>101</v>
      </c>
      <c r="C55" s="28" t="s">
        <v>102</v>
      </c>
      <c r="D55" s="105" t="s">
        <v>25</v>
      </c>
      <c r="E55" s="105" t="s">
        <v>25</v>
      </c>
      <c r="F55" s="105" t="s">
        <v>25</v>
      </c>
      <c r="G55" s="105" t="s">
        <v>25</v>
      </c>
      <c r="H55" s="105" t="s">
        <v>25</v>
      </c>
      <c r="I55" s="105" t="s">
        <v>25</v>
      </c>
      <c r="J55" s="105" t="s">
        <v>25</v>
      </c>
      <c r="K55" s="105" t="s">
        <v>25</v>
      </c>
      <c r="L55" s="105" t="s">
        <v>25</v>
      </c>
      <c r="M55" s="105" t="s">
        <v>25</v>
      </c>
      <c r="N55" s="105" t="s">
        <v>25</v>
      </c>
      <c r="O55" s="105" t="s">
        <v>25</v>
      </c>
      <c r="P55" s="105" t="s">
        <v>25</v>
      </c>
      <c r="Q55" s="105" t="s">
        <v>25</v>
      </c>
      <c r="R55" s="105" t="s">
        <v>25</v>
      </c>
      <c r="S55" s="105" t="s">
        <v>25</v>
      </c>
      <c r="T55" s="105" t="s">
        <v>25</v>
      </c>
      <c r="U55" s="105" t="s">
        <v>25</v>
      </c>
      <c r="V55" s="105" t="s">
        <v>25</v>
      </c>
      <c r="W55" s="105" t="s">
        <v>25</v>
      </c>
      <c r="X55" s="105" t="s">
        <v>25</v>
      </c>
      <c r="Y55" s="105" t="s">
        <v>25</v>
      </c>
      <c r="Z55" s="105" t="s">
        <v>25</v>
      </c>
      <c r="AA55" s="105" t="s">
        <v>25</v>
      </c>
      <c r="AB55" s="105" t="s">
        <v>25</v>
      </c>
      <c r="AC55" s="105" t="s">
        <v>25</v>
      </c>
      <c r="AD55" s="105" t="s">
        <v>25</v>
      </c>
      <c r="AE55" s="105" t="s">
        <v>25</v>
      </c>
      <c r="AF55" s="105" t="s">
        <v>25</v>
      </c>
      <c r="AG55" s="105" t="s">
        <v>25</v>
      </c>
      <c r="AH55" s="105" t="s">
        <v>25</v>
      </c>
      <c r="AI55" s="105" t="s">
        <v>25</v>
      </c>
      <c r="AJ55" s="105" t="s">
        <v>25</v>
      </c>
      <c r="AK55" s="105" t="s">
        <v>25</v>
      </c>
      <c r="AL55" s="105" t="s">
        <v>25</v>
      </c>
      <c r="AM55" s="105" t="s">
        <v>25</v>
      </c>
    </row>
    <row r="56" spans="1:39" ht="47.25" x14ac:dyDescent="0.25">
      <c r="A56" s="30" t="s">
        <v>100</v>
      </c>
      <c r="B56" s="66" t="s">
        <v>104</v>
      </c>
      <c r="C56" s="28" t="s">
        <v>105</v>
      </c>
      <c r="D56" s="105" t="s">
        <v>25</v>
      </c>
      <c r="E56" s="105" t="s">
        <v>25</v>
      </c>
      <c r="F56" s="105" t="s">
        <v>25</v>
      </c>
      <c r="G56" s="105" t="s">
        <v>25</v>
      </c>
      <c r="H56" s="105" t="s">
        <v>25</v>
      </c>
      <c r="I56" s="105" t="s">
        <v>25</v>
      </c>
      <c r="J56" s="105" t="s">
        <v>25</v>
      </c>
      <c r="K56" s="105" t="s">
        <v>25</v>
      </c>
      <c r="L56" s="105" t="s">
        <v>25</v>
      </c>
      <c r="M56" s="105" t="s">
        <v>25</v>
      </c>
      <c r="N56" s="105" t="s">
        <v>25</v>
      </c>
      <c r="O56" s="105" t="s">
        <v>25</v>
      </c>
      <c r="P56" s="105" t="s">
        <v>25</v>
      </c>
      <c r="Q56" s="105" t="s">
        <v>25</v>
      </c>
      <c r="R56" s="105" t="s">
        <v>25</v>
      </c>
      <c r="S56" s="105" t="s">
        <v>25</v>
      </c>
      <c r="T56" s="105" t="s">
        <v>25</v>
      </c>
      <c r="U56" s="105" t="s">
        <v>25</v>
      </c>
      <c r="V56" s="105" t="s">
        <v>25</v>
      </c>
      <c r="W56" s="105" t="s">
        <v>25</v>
      </c>
      <c r="X56" s="105" t="s">
        <v>25</v>
      </c>
      <c r="Y56" s="105" t="s">
        <v>25</v>
      </c>
      <c r="Z56" s="105" t="s">
        <v>25</v>
      </c>
      <c r="AA56" s="105" t="s">
        <v>25</v>
      </c>
      <c r="AB56" s="105" t="s">
        <v>25</v>
      </c>
      <c r="AC56" s="105" t="s">
        <v>25</v>
      </c>
      <c r="AD56" s="105" t="s">
        <v>25</v>
      </c>
      <c r="AE56" s="105" t="s">
        <v>25</v>
      </c>
      <c r="AF56" s="105" t="s">
        <v>25</v>
      </c>
      <c r="AG56" s="105" t="s">
        <v>25</v>
      </c>
      <c r="AH56" s="105" t="s">
        <v>25</v>
      </c>
      <c r="AI56" s="105" t="s">
        <v>25</v>
      </c>
      <c r="AJ56" s="105" t="s">
        <v>25</v>
      </c>
      <c r="AK56" s="105" t="s">
        <v>25</v>
      </c>
      <c r="AL56" s="105" t="s">
        <v>25</v>
      </c>
      <c r="AM56" s="105" t="s">
        <v>25</v>
      </c>
    </row>
    <row r="57" spans="1:39" ht="63" x14ac:dyDescent="0.25">
      <c r="A57" s="30" t="s">
        <v>103</v>
      </c>
      <c r="B57" s="66" t="s">
        <v>107</v>
      </c>
      <c r="C57" s="28" t="s">
        <v>108</v>
      </c>
      <c r="D57" s="105" t="s">
        <v>25</v>
      </c>
      <c r="E57" s="105" t="s">
        <v>25</v>
      </c>
      <c r="F57" s="105" t="s">
        <v>25</v>
      </c>
      <c r="G57" s="105" t="s">
        <v>25</v>
      </c>
      <c r="H57" s="105" t="s">
        <v>25</v>
      </c>
      <c r="I57" s="105" t="s">
        <v>25</v>
      </c>
      <c r="J57" s="105" t="s">
        <v>25</v>
      </c>
      <c r="K57" s="105" t="s">
        <v>25</v>
      </c>
      <c r="L57" s="105" t="s">
        <v>25</v>
      </c>
      <c r="M57" s="105" t="s">
        <v>25</v>
      </c>
      <c r="N57" s="105" t="s">
        <v>25</v>
      </c>
      <c r="O57" s="105" t="s">
        <v>25</v>
      </c>
      <c r="P57" s="105" t="s">
        <v>25</v>
      </c>
      <c r="Q57" s="105" t="s">
        <v>25</v>
      </c>
      <c r="R57" s="105" t="s">
        <v>25</v>
      </c>
      <c r="S57" s="105" t="s">
        <v>25</v>
      </c>
      <c r="T57" s="105" t="s">
        <v>25</v>
      </c>
      <c r="U57" s="105" t="s">
        <v>25</v>
      </c>
      <c r="V57" s="105" t="s">
        <v>25</v>
      </c>
      <c r="W57" s="105" t="s">
        <v>25</v>
      </c>
      <c r="X57" s="105" t="s">
        <v>25</v>
      </c>
      <c r="Y57" s="105" t="s">
        <v>25</v>
      </c>
      <c r="Z57" s="105" t="s">
        <v>25</v>
      </c>
      <c r="AA57" s="105" t="s">
        <v>25</v>
      </c>
      <c r="AB57" s="105" t="s">
        <v>25</v>
      </c>
      <c r="AC57" s="105" t="s">
        <v>25</v>
      </c>
      <c r="AD57" s="105" t="s">
        <v>25</v>
      </c>
      <c r="AE57" s="105" t="s">
        <v>25</v>
      </c>
      <c r="AF57" s="105" t="s">
        <v>25</v>
      </c>
      <c r="AG57" s="105" t="s">
        <v>25</v>
      </c>
      <c r="AH57" s="105" t="s">
        <v>25</v>
      </c>
      <c r="AI57" s="105" t="s">
        <v>25</v>
      </c>
      <c r="AJ57" s="105" t="s">
        <v>25</v>
      </c>
      <c r="AK57" s="105" t="s">
        <v>25</v>
      </c>
      <c r="AL57" s="105" t="s">
        <v>25</v>
      </c>
      <c r="AM57" s="105" t="s">
        <v>25</v>
      </c>
    </row>
    <row r="58" spans="1:39" ht="63" x14ac:dyDescent="0.25">
      <c r="A58" s="30" t="s">
        <v>106</v>
      </c>
      <c r="B58" s="66" t="s">
        <v>110</v>
      </c>
      <c r="C58" s="28" t="s">
        <v>111</v>
      </c>
      <c r="D58" s="105" t="s">
        <v>25</v>
      </c>
      <c r="E58" s="105" t="s">
        <v>25</v>
      </c>
      <c r="F58" s="105" t="s">
        <v>25</v>
      </c>
      <c r="G58" s="105" t="s">
        <v>25</v>
      </c>
      <c r="H58" s="105" t="s">
        <v>25</v>
      </c>
      <c r="I58" s="105" t="s">
        <v>25</v>
      </c>
      <c r="J58" s="105" t="s">
        <v>25</v>
      </c>
      <c r="K58" s="105" t="s">
        <v>25</v>
      </c>
      <c r="L58" s="105" t="s">
        <v>25</v>
      </c>
      <c r="M58" s="105" t="s">
        <v>25</v>
      </c>
      <c r="N58" s="105" t="s">
        <v>25</v>
      </c>
      <c r="O58" s="105" t="s">
        <v>25</v>
      </c>
      <c r="P58" s="105" t="s">
        <v>25</v>
      </c>
      <c r="Q58" s="105" t="s">
        <v>25</v>
      </c>
      <c r="R58" s="105" t="s">
        <v>25</v>
      </c>
      <c r="S58" s="105" t="s">
        <v>25</v>
      </c>
      <c r="T58" s="105" t="s">
        <v>25</v>
      </c>
      <c r="U58" s="105" t="s">
        <v>25</v>
      </c>
      <c r="V58" s="105" t="s">
        <v>25</v>
      </c>
      <c r="W58" s="105" t="s">
        <v>25</v>
      </c>
      <c r="X58" s="105" t="s">
        <v>25</v>
      </c>
      <c r="Y58" s="105" t="s">
        <v>25</v>
      </c>
      <c r="Z58" s="105" t="s">
        <v>25</v>
      </c>
      <c r="AA58" s="105" t="s">
        <v>25</v>
      </c>
      <c r="AB58" s="105" t="s">
        <v>25</v>
      </c>
      <c r="AC58" s="105" t="s">
        <v>25</v>
      </c>
      <c r="AD58" s="105" t="s">
        <v>25</v>
      </c>
      <c r="AE58" s="105" t="s">
        <v>25</v>
      </c>
      <c r="AF58" s="105" t="s">
        <v>25</v>
      </c>
      <c r="AG58" s="105" t="s">
        <v>25</v>
      </c>
      <c r="AH58" s="105" t="s">
        <v>25</v>
      </c>
      <c r="AI58" s="105" t="s">
        <v>25</v>
      </c>
      <c r="AJ58" s="105" t="s">
        <v>25</v>
      </c>
      <c r="AK58" s="105" t="s">
        <v>25</v>
      </c>
      <c r="AL58" s="105" t="s">
        <v>25</v>
      </c>
      <c r="AM58" s="105" t="s">
        <v>25</v>
      </c>
    </row>
    <row r="59" spans="1:39" ht="63" x14ac:dyDescent="0.25">
      <c r="A59" s="30" t="s">
        <v>109</v>
      </c>
      <c r="B59" s="66" t="s">
        <v>113</v>
      </c>
      <c r="C59" s="28" t="s">
        <v>114</v>
      </c>
      <c r="D59" s="105" t="s">
        <v>25</v>
      </c>
      <c r="E59" s="105" t="s">
        <v>25</v>
      </c>
      <c r="F59" s="105" t="s">
        <v>25</v>
      </c>
      <c r="G59" s="105" t="s">
        <v>25</v>
      </c>
      <c r="H59" s="105" t="s">
        <v>25</v>
      </c>
      <c r="I59" s="105" t="s">
        <v>25</v>
      </c>
      <c r="J59" s="105" t="s">
        <v>25</v>
      </c>
      <c r="K59" s="105" t="s">
        <v>25</v>
      </c>
      <c r="L59" s="105" t="s">
        <v>25</v>
      </c>
      <c r="M59" s="105" t="s">
        <v>25</v>
      </c>
      <c r="N59" s="105" t="s">
        <v>25</v>
      </c>
      <c r="O59" s="105" t="s">
        <v>25</v>
      </c>
      <c r="P59" s="105" t="s">
        <v>25</v>
      </c>
      <c r="Q59" s="105" t="s">
        <v>25</v>
      </c>
      <c r="R59" s="105" t="s">
        <v>25</v>
      </c>
      <c r="S59" s="105" t="s">
        <v>25</v>
      </c>
      <c r="T59" s="105" t="s">
        <v>25</v>
      </c>
      <c r="U59" s="105" t="s">
        <v>25</v>
      </c>
      <c r="V59" s="105" t="s">
        <v>25</v>
      </c>
      <c r="W59" s="105" t="s">
        <v>25</v>
      </c>
      <c r="X59" s="105" t="s">
        <v>25</v>
      </c>
      <c r="Y59" s="105" t="s">
        <v>25</v>
      </c>
      <c r="Z59" s="105" t="s">
        <v>25</v>
      </c>
      <c r="AA59" s="105" t="s">
        <v>25</v>
      </c>
      <c r="AB59" s="105" t="s">
        <v>25</v>
      </c>
      <c r="AC59" s="105" t="s">
        <v>25</v>
      </c>
      <c r="AD59" s="105" t="s">
        <v>25</v>
      </c>
      <c r="AE59" s="105" t="s">
        <v>25</v>
      </c>
      <c r="AF59" s="105" t="s">
        <v>25</v>
      </c>
      <c r="AG59" s="105" t="s">
        <v>25</v>
      </c>
      <c r="AH59" s="105" t="s">
        <v>25</v>
      </c>
      <c r="AI59" s="105" t="s">
        <v>25</v>
      </c>
      <c r="AJ59" s="105" t="s">
        <v>25</v>
      </c>
      <c r="AK59" s="105" t="s">
        <v>25</v>
      </c>
      <c r="AL59" s="105" t="s">
        <v>25</v>
      </c>
      <c r="AM59" s="105" t="s">
        <v>25</v>
      </c>
    </row>
    <row r="60" spans="1:39" ht="63" x14ac:dyDescent="0.25">
      <c r="A60" s="30" t="s">
        <v>112</v>
      </c>
      <c r="B60" s="66" t="s">
        <v>116</v>
      </c>
      <c r="C60" s="28" t="s">
        <v>117</v>
      </c>
      <c r="D60" s="105" t="s">
        <v>25</v>
      </c>
      <c r="E60" s="105" t="s">
        <v>25</v>
      </c>
      <c r="F60" s="105" t="s">
        <v>25</v>
      </c>
      <c r="G60" s="105" t="s">
        <v>25</v>
      </c>
      <c r="H60" s="105" t="s">
        <v>25</v>
      </c>
      <c r="I60" s="105" t="s">
        <v>25</v>
      </c>
      <c r="J60" s="105" t="s">
        <v>25</v>
      </c>
      <c r="K60" s="105" t="s">
        <v>25</v>
      </c>
      <c r="L60" s="105" t="s">
        <v>25</v>
      </c>
      <c r="M60" s="105" t="s">
        <v>25</v>
      </c>
      <c r="N60" s="105" t="s">
        <v>25</v>
      </c>
      <c r="O60" s="105" t="s">
        <v>25</v>
      </c>
      <c r="P60" s="105" t="s">
        <v>25</v>
      </c>
      <c r="Q60" s="105" t="s">
        <v>25</v>
      </c>
      <c r="R60" s="105" t="s">
        <v>25</v>
      </c>
      <c r="S60" s="105" t="s">
        <v>25</v>
      </c>
      <c r="T60" s="105" t="s">
        <v>25</v>
      </c>
      <c r="U60" s="105" t="s">
        <v>25</v>
      </c>
      <c r="V60" s="105" t="s">
        <v>25</v>
      </c>
      <c r="W60" s="105" t="s">
        <v>25</v>
      </c>
      <c r="X60" s="105" t="s">
        <v>25</v>
      </c>
      <c r="Y60" s="105" t="s">
        <v>25</v>
      </c>
      <c r="Z60" s="105" t="s">
        <v>25</v>
      </c>
      <c r="AA60" s="105" t="s">
        <v>25</v>
      </c>
      <c r="AB60" s="105" t="s">
        <v>25</v>
      </c>
      <c r="AC60" s="105" t="s">
        <v>25</v>
      </c>
      <c r="AD60" s="105" t="s">
        <v>25</v>
      </c>
      <c r="AE60" s="105" t="s">
        <v>25</v>
      </c>
      <c r="AF60" s="105" t="s">
        <v>25</v>
      </c>
      <c r="AG60" s="105" t="s">
        <v>25</v>
      </c>
      <c r="AH60" s="105" t="s">
        <v>25</v>
      </c>
      <c r="AI60" s="105" t="s">
        <v>25</v>
      </c>
      <c r="AJ60" s="105" t="s">
        <v>25</v>
      </c>
      <c r="AK60" s="105" t="s">
        <v>25</v>
      </c>
      <c r="AL60" s="105" t="s">
        <v>25</v>
      </c>
      <c r="AM60" s="105" t="s">
        <v>25</v>
      </c>
    </row>
    <row r="61" spans="1:39" ht="47.25" x14ac:dyDescent="0.25">
      <c r="A61" s="30" t="s">
        <v>115</v>
      </c>
      <c r="B61" s="66" t="s">
        <v>119</v>
      </c>
      <c r="C61" s="28" t="s">
        <v>120</v>
      </c>
      <c r="D61" s="105" t="s">
        <v>25</v>
      </c>
      <c r="E61" s="105" t="s">
        <v>25</v>
      </c>
      <c r="F61" s="105" t="s">
        <v>25</v>
      </c>
      <c r="G61" s="105" t="s">
        <v>25</v>
      </c>
      <c r="H61" s="105" t="s">
        <v>25</v>
      </c>
      <c r="I61" s="105" t="s">
        <v>25</v>
      </c>
      <c r="J61" s="105" t="s">
        <v>25</v>
      </c>
      <c r="K61" s="105" t="s">
        <v>25</v>
      </c>
      <c r="L61" s="105" t="s">
        <v>25</v>
      </c>
      <c r="M61" s="105" t="s">
        <v>25</v>
      </c>
      <c r="N61" s="105" t="s">
        <v>25</v>
      </c>
      <c r="O61" s="105" t="s">
        <v>25</v>
      </c>
      <c r="P61" s="105" t="s">
        <v>25</v>
      </c>
      <c r="Q61" s="105" t="s">
        <v>25</v>
      </c>
      <c r="R61" s="105" t="s">
        <v>25</v>
      </c>
      <c r="S61" s="105" t="s">
        <v>25</v>
      </c>
      <c r="T61" s="105" t="s">
        <v>25</v>
      </c>
      <c r="U61" s="105" t="s">
        <v>25</v>
      </c>
      <c r="V61" s="105" t="s">
        <v>25</v>
      </c>
      <c r="W61" s="105" t="s">
        <v>25</v>
      </c>
      <c r="X61" s="105" t="s">
        <v>25</v>
      </c>
      <c r="Y61" s="105" t="s">
        <v>25</v>
      </c>
      <c r="Z61" s="105" t="s">
        <v>25</v>
      </c>
      <c r="AA61" s="105" t="s">
        <v>25</v>
      </c>
      <c r="AB61" s="105" t="s">
        <v>25</v>
      </c>
      <c r="AC61" s="105" t="s">
        <v>25</v>
      </c>
      <c r="AD61" s="105" t="s">
        <v>25</v>
      </c>
      <c r="AE61" s="105" t="s">
        <v>25</v>
      </c>
      <c r="AF61" s="105" t="s">
        <v>25</v>
      </c>
      <c r="AG61" s="105" t="s">
        <v>25</v>
      </c>
      <c r="AH61" s="105" t="s">
        <v>25</v>
      </c>
      <c r="AI61" s="105" t="s">
        <v>25</v>
      </c>
      <c r="AJ61" s="105" t="s">
        <v>25</v>
      </c>
      <c r="AK61" s="105" t="s">
        <v>25</v>
      </c>
      <c r="AL61" s="105" t="s">
        <v>25</v>
      </c>
      <c r="AM61" s="105" t="s">
        <v>25</v>
      </c>
    </row>
    <row r="62" spans="1:39" ht="47.25" x14ac:dyDescent="0.25">
      <c r="A62" s="30" t="s">
        <v>118</v>
      </c>
      <c r="B62" s="66" t="s">
        <v>122</v>
      </c>
      <c r="C62" s="28" t="s">
        <v>123</v>
      </c>
      <c r="D62" s="105" t="s">
        <v>25</v>
      </c>
      <c r="E62" s="105" t="s">
        <v>25</v>
      </c>
      <c r="F62" s="105" t="s">
        <v>25</v>
      </c>
      <c r="G62" s="105" t="s">
        <v>25</v>
      </c>
      <c r="H62" s="105" t="s">
        <v>25</v>
      </c>
      <c r="I62" s="105" t="s">
        <v>25</v>
      </c>
      <c r="J62" s="105" t="s">
        <v>25</v>
      </c>
      <c r="K62" s="105" t="s">
        <v>25</v>
      </c>
      <c r="L62" s="105" t="s">
        <v>25</v>
      </c>
      <c r="M62" s="105" t="s">
        <v>25</v>
      </c>
      <c r="N62" s="105" t="s">
        <v>25</v>
      </c>
      <c r="O62" s="105" t="s">
        <v>25</v>
      </c>
      <c r="P62" s="105" t="s">
        <v>25</v>
      </c>
      <c r="Q62" s="105" t="s">
        <v>25</v>
      </c>
      <c r="R62" s="105" t="s">
        <v>25</v>
      </c>
      <c r="S62" s="105" t="s">
        <v>25</v>
      </c>
      <c r="T62" s="105" t="s">
        <v>25</v>
      </c>
      <c r="U62" s="105" t="s">
        <v>25</v>
      </c>
      <c r="V62" s="105" t="s">
        <v>25</v>
      </c>
      <c r="W62" s="105" t="s">
        <v>25</v>
      </c>
      <c r="X62" s="105" t="s">
        <v>25</v>
      </c>
      <c r="Y62" s="105" t="s">
        <v>25</v>
      </c>
      <c r="Z62" s="105" t="s">
        <v>25</v>
      </c>
      <c r="AA62" s="105" t="s">
        <v>25</v>
      </c>
      <c r="AB62" s="105" t="s">
        <v>25</v>
      </c>
      <c r="AC62" s="105" t="s">
        <v>25</v>
      </c>
      <c r="AD62" s="105" t="s">
        <v>25</v>
      </c>
      <c r="AE62" s="105" t="s">
        <v>25</v>
      </c>
      <c r="AF62" s="105" t="s">
        <v>25</v>
      </c>
      <c r="AG62" s="105" t="s">
        <v>25</v>
      </c>
      <c r="AH62" s="105" t="s">
        <v>25</v>
      </c>
      <c r="AI62" s="105" t="s">
        <v>25</v>
      </c>
      <c r="AJ62" s="105" t="s">
        <v>25</v>
      </c>
      <c r="AK62" s="105" t="s">
        <v>25</v>
      </c>
      <c r="AL62" s="105" t="s">
        <v>25</v>
      </c>
      <c r="AM62" s="105" t="s">
        <v>25</v>
      </c>
    </row>
    <row r="63" spans="1:39" ht="47.25" x14ac:dyDescent="0.25">
      <c r="A63" s="30" t="s">
        <v>121</v>
      </c>
      <c r="B63" s="66" t="s">
        <v>125</v>
      </c>
      <c r="C63" s="28" t="s">
        <v>126</v>
      </c>
      <c r="D63" s="105" t="s">
        <v>25</v>
      </c>
      <c r="E63" s="105" t="s">
        <v>25</v>
      </c>
      <c r="F63" s="105" t="s">
        <v>25</v>
      </c>
      <c r="G63" s="105" t="s">
        <v>25</v>
      </c>
      <c r="H63" s="105" t="s">
        <v>25</v>
      </c>
      <c r="I63" s="105" t="s">
        <v>25</v>
      </c>
      <c r="J63" s="105" t="s">
        <v>25</v>
      </c>
      <c r="K63" s="105" t="s">
        <v>25</v>
      </c>
      <c r="L63" s="105" t="s">
        <v>25</v>
      </c>
      <c r="M63" s="105" t="s">
        <v>25</v>
      </c>
      <c r="N63" s="105" t="s">
        <v>25</v>
      </c>
      <c r="O63" s="105" t="s">
        <v>25</v>
      </c>
      <c r="P63" s="105" t="s">
        <v>25</v>
      </c>
      <c r="Q63" s="105" t="s">
        <v>25</v>
      </c>
      <c r="R63" s="105" t="s">
        <v>25</v>
      </c>
      <c r="S63" s="105" t="s">
        <v>25</v>
      </c>
      <c r="T63" s="105" t="s">
        <v>25</v>
      </c>
      <c r="U63" s="105" t="s">
        <v>25</v>
      </c>
      <c r="V63" s="105" t="s">
        <v>25</v>
      </c>
      <c r="W63" s="105" t="s">
        <v>25</v>
      </c>
      <c r="X63" s="105" t="s">
        <v>25</v>
      </c>
      <c r="Y63" s="105" t="s">
        <v>25</v>
      </c>
      <c r="Z63" s="105" t="s">
        <v>25</v>
      </c>
      <c r="AA63" s="105" t="s">
        <v>25</v>
      </c>
      <c r="AB63" s="105" t="s">
        <v>25</v>
      </c>
      <c r="AC63" s="105" t="s">
        <v>25</v>
      </c>
      <c r="AD63" s="105" t="s">
        <v>25</v>
      </c>
      <c r="AE63" s="105" t="s">
        <v>25</v>
      </c>
      <c r="AF63" s="105" t="s">
        <v>25</v>
      </c>
      <c r="AG63" s="105" t="s">
        <v>25</v>
      </c>
      <c r="AH63" s="105" t="s">
        <v>25</v>
      </c>
      <c r="AI63" s="105" t="s">
        <v>25</v>
      </c>
      <c r="AJ63" s="105" t="s">
        <v>25</v>
      </c>
      <c r="AK63" s="105" t="s">
        <v>25</v>
      </c>
      <c r="AL63" s="105" t="s">
        <v>25</v>
      </c>
      <c r="AM63" s="105" t="s">
        <v>25</v>
      </c>
    </row>
    <row r="64" spans="1:39" ht="47.25" x14ac:dyDescent="0.25">
      <c r="A64" s="30" t="s">
        <v>124</v>
      </c>
      <c r="B64" s="66" t="s">
        <v>128</v>
      </c>
      <c r="C64" s="28" t="s">
        <v>129</v>
      </c>
      <c r="D64" s="105" t="s">
        <v>25</v>
      </c>
      <c r="E64" s="105" t="s">
        <v>25</v>
      </c>
      <c r="F64" s="105" t="s">
        <v>25</v>
      </c>
      <c r="G64" s="105" t="s">
        <v>25</v>
      </c>
      <c r="H64" s="105" t="s">
        <v>25</v>
      </c>
      <c r="I64" s="105" t="s">
        <v>25</v>
      </c>
      <c r="J64" s="105" t="s">
        <v>25</v>
      </c>
      <c r="K64" s="105" t="s">
        <v>25</v>
      </c>
      <c r="L64" s="105" t="s">
        <v>25</v>
      </c>
      <c r="M64" s="105" t="s">
        <v>25</v>
      </c>
      <c r="N64" s="105" t="s">
        <v>25</v>
      </c>
      <c r="O64" s="105" t="s">
        <v>25</v>
      </c>
      <c r="P64" s="105" t="s">
        <v>25</v>
      </c>
      <c r="Q64" s="105" t="s">
        <v>25</v>
      </c>
      <c r="R64" s="105" t="s">
        <v>25</v>
      </c>
      <c r="S64" s="105" t="s">
        <v>25</v>
      </c>
      <c r="T64" s="105" t="s">
        <v>25</v>
      </c>
      <c r="U64" s="105" t="s">
        <v>25</v>
      </c>
      <c r="V64" s="105" t="s">
        <v>25</v>
      </c>
      <c r="W64" s="105" t="s">
        <v>25</v>
      </c>
      <c r="X64" s="105" t="s">
        <v>25</v>
      </c>
      <c r="Y64" s="105" t="s">
        <v>25</v>
      </c>
      <c r="Z64" s="105" t="s">
        <v>25</v>
      </c>
      <c r="AA64" s="105" t="s">
        <v>25</v>
      </c>
      <c r="AB64" s="105" t="s">
        <v>25</v>
      </c>
      <c r="AC64" s="105" t="s">
        <v>25</v>
      </c>
      <c r="AD64" s="105" t="s">
        <v>25</v>
      </c>
      <c r="AE64" s="105" t="s">
        <v>25</v>
      </c>
      <c r="AF64" s="105" t="s">
        <v>25</v>
      </c>
      <c r="AG64" s="105" t="s">
        <v>25</v>
      </c>
      <c r="AH64" s="105" t="s">
        <v>25</v>
      </c>
      <c r="AI64" s="105" t="s">
        <v>25</v>
      </c>
      <c r="AJ64" s="105" t="s">
        <v>25</v>
      </c>
      <c r="AK64" s="105" t="s">
        <v>25</v>
      </c>
      <c r="AL64" s="105" t="s">
        <v>25</v>
      </c>
      <c r="AM64" s="105" t="s">
        <v>25</v>
      </c>
    </row>
    <row r="65" spans="1:39" ht="47.25" x14ac:dyDescent="0.25">
      <c r="A65" s="30" t="s">
        <v>127</v>
      </c>
      <c r="B65" s="66" t="s">
        <v>131</v>
      </c>
      <c r="C65" s="28" t="s">
        <v>132</v>
      </c>
      <c r="D65" s="105" t="s">
        <v>25</v>
      </c>
      <c r="E65" s="105" t="s">
        <v>25</v>
      </c>
      <c r="F65" s="105" t="s">
        <v>25</v>
      </c>
      <c r="G65" s="105" t="s">
        <v>25</v>
      </c>
      <c r="H65" s="105" t="s">
        <v>25</v>
      </c>
      <c r="I65" s="105" t="s">
        <v>25</v>
      </c>
      <c r="J65" s="105" t="s">
        <v>25</v>
      </c>
      <c r="K65" s="105" t="s">
        <v>25</v>
      </c>
      <c r="L65" s="105" t="s">
        <v>25</v>
      </c>
      <c r="M65" s="105" t="s">
        <v>25</v>
      </c>
      <c r="N65" s="105" t="s">
        <v>25</v>
      </c>
      <c r="O65" s="105" t="s">
        <v>25</v>
      </c>
      <c r="P65" s="105" t="s">
        <v>25</v>
      </c>
      <c r="Q65" s="105" t="s">
        <v>25</v>
      </c>
      <c r="R65" s="105" t="s">
        <v>25</v>
      </c>
      <c r="S65" s="105" t="s">
        <v>25</v>
      </c>
      <c r="T65" s="105" t="s">
        <v>25</v>
      </c>
      <c r="U65" s="105" t="s">
        <v>25</v>
      </c>
      <c r="V65" s="105" t="s">
        <v>25</v>
      </c>
      <c r="W65" s="105" t="s">
        <v>25</v>
      </c>
      <c r="X65" s="105" t="s">
        <v>25</v>
      </c>
      <c r="Y65" s="105" t="s">
        <v>25</v>
      </c>
      <c r="Z65" s="105" t="s">
        <v>25</v>
      </c>
      <c r="AA65" s="105" t="s">
        <v>25</v>
      </c>
      <c r="AB65" s="105" t="s">
        <v>25</v>
      </c>
      <c r="AC65" s="105" t="s">
        <v>25</v>
      </c>
      <c r="AD65" s="105" t="s">
        <v>25</v>
      </c>
      <c r="AE65" s="105" t="s">
        <v>25</v>
      </c>
      <c r="AF65" s="105" t="s">
        <v>25</v>
      </c>
      <c r="AG65" s="105" t="s">
        <v>25</v>
      </c>
      <c r="AH65" s="105" t="s">
        <v>25</v>
      </c>
      <c r="AI65" s="105" t="s">
        <v>25</v>
      </c>
      <c r="AJ65" s="105" t="s">
        <v>25</v>
      </c>
      <c r="AK65" s="105" t="s">
        <v>25</v>
      </c>
      <c r="AL65" s="105" t="s">
        <v>25</v>
      </c>
      <c r="AM65" s="105" t="s">
        <v>25</v>
      </c>
    </row>
    <row r="66" spans="1:39" ht="47.25" x14ac:dyDescent="0.25">
      <c r="A66" s="30" t="s">
        <v>130</v>
      </c>
      <c r="B66" s="66" t="s">
        <v>134</v>
      </c>
      <c r="C66" s="28" t="s">
        <v>135</v>
      </c>
      <c r="D66" s="105" t="s">
        <v>25</v>
      </c>
      <c r="E66" s="105" t="s">
        <v>25</v>
      </c>
      <c r="F66" s="105" t="s">
        <v>25</v>
      </c>
      <c r="G66" s="105" t="s">
        <v>25</v>
      </c>
      <c r="H66" s="105" t="s">
        <v>25</v>
      </c>
      <c r="I66" s="105" t="s">
        <v>25</v>
      </c>
      <c r="J66" s="105" t="s">
        <v>25</v>
      </c>
      <c r="K66" s="105" t="s">
        <v>25</v>
      </c>
      <c r="L66" s="105" t="s">
        <v>25</v>
      </c>
      <c r="M66" s="105" t="s">
        <v>25</v>
      </c>
      <c r="N66" s="105" t="s">
        <v>25</v>
      </c>
      <c r="O66" s="105" t="s">
        <v>25</v>
      </c>
      <c r="P66" s="105" t="s">
        <v>25</v>
      </c>
      <c r="Q66" s="105" t="s">
        <v>25</v>
      </c>
      <c r="R66" s="105" t="s">
        <v>25</v>
      </c>
      <c r="S66" s="105" t="s">
        <v>25</v>
      </c>
      <c r="T66" s="105" t="s">
        <v>25</v>
      </c>
      <c r="U66" s="105" t="s">
        <v>25</v>
      </c>
      <c r="V66" s="105" t="s">
        <v>25</v>
      </c>
      <c r="W66" s="105" t="s">
        <v>25</v>
      </c>
      <c r="X66" s="105" t="s">
        <v>25</v>
      </c>
      <c r="Y66" s="105" t="s">
        <v>25</v>
      </c>
      <c r="Z66" s="105" t="s">
        <v>25</v>
      </c>
      <c r="AA66" s="105" t="s">
        <v>25</v>
      </c>
      <c r="AB66" s="105" t="s">
        <v>25</v>
      </c>
      <c r="AC66" s="105" t="s">
        <v>25</v>
      </c>
      <c r="AD66" s="105" t="s">
        <v>25</v>
      </c>
      <c r="AE66" s="105" t="s">
        <v>25</v>
      </c>
      <c r="AF66" s="105" t="s">
        <v>25</v>
      </c>
      <c r="AG66" s="105" t="s">
        <v>25</v>
      </c>
      <c r="AH66" s="105" t="s">
        <v>25</v>
      </c>
      <c r="AI66" s="105" t="s">
        <v>25</v>
      </c>
      <c r="AJ66" s="105" t="s">
        <v>25</v>
      </c>
      <c r="AK66" s="105" t="s">
        <v>25</v>
      </c>
      <c r="AL66" s="105" t="s">
        <v>25</v>
      </c>
      <c r="AM66" s="105" t="s">
        <v>25</v>
      </c>
    </row>
    <row r="67" spans="1:39" ht="63" x14ac:dyDescent="0.25">
      <c r="A67" s="30" t="s">
        <v>133</v>
      </c>
      <c r="B67" s="66" t="s">
        <v>137</v>
      </c>
      <c r="C67" s="28" t="s">
        <v>138</v>
      </c>
      <c r="D67" s="105" t="s">
        <v>25</v>
      </c>
      <c r="E67" s="105" t="s">
        <v>25</v>
      </c>
      <c r="F67" s="105" t="s">
        <v>25</v>
      </c>
      <c r="G67" s="105" t="s">
        <v>25</v>
      </c>
      <c r="H67" s="105" t="s">
        <v>25</v>
      </c>
      <c r="I67" s="105" t="s">
        <v>25</v>
      </c>
      <c r="J67" s="105" t="s">
        <v>25</v>
      </c>
      <c r="K67" s="105" t="s">
        <v>25</v>
      </c>
      <c r="L67" s="105" t="s">
        <v>25</v>
      </c>
      <c r="M67" s="105" t="s">
        <v>25</v>
      </c>
      <c r="N67" s="105" t="s">
        <v>25</v>
      </c>
      <c r="O67" s="105" t="s">
        <v>25</v>
      </c>
      <c r="P67" s="105" t="s">
        <v>25</v>
      </c>
      <c r="Q67" s="105" t="s">
        <v>25</v>
      </c>
      <c r="R67" s="105" t="s">
        <v>25</v>
      </c>
      <c r="S67" s="105" t="s">
        <v>25</v>
      </c>
      <c r="T67" s="105" t="s">
        <v>25</v>
      </c>
      <c r="U67" s="105" t="s">
        <v>25</v>
      </c>
      <c r="V67" s="105" t="s">
        <v>25</v>
      </c>
      <c r="W67" s="105" t="s">
        <v>25</v>
      </c>
      <c r="X67" s="105" t="s">
        <v>25</v>
      </c>
      <c r="Y67" s="105" t="s">
        <v>25</v>
      </c>
      <c r="Z67" s="105" t="s">
        <v>25</v>
      </c>
      <c r="AA67" s="105" t="s">
        <v>25</v>
      </c>
      <c r="AB67" s="105" t="s">
        <v>25</v>
      </c>
      <c r="AC67" s="105" t="s">
        <v>25</v>
      </c>
      <c r="AD67" s="105" t="s">
        <v>25</v>
      </c>
      <c r="AE67" s="105" t="s">
        <v>25</v>
      </c>
      <c r="AF67" s="105" t="s">
        <v>25</v>
      </c>
      <c r="AG67" s="105" t="s">
        <v>25</v>
      </c>
      <c r="AH67" s="105" t="s">
        <v>25</v>
      </c>
      <c r="AI67" s="105" t="s">
        <v>25</v>
      </c>
      <c r="AJ67" s="105" t="s">
        <v>25</v>
      </c>
      <c r="AK67" s="105" t="s">
        <v>25</v>
      </c>
      <c r="AL67" s="105" t="s">
        <v>25</v>
      </c>
      <c r="AM67" s="105" t="s">
        <v>25</v>
      </c>
    </row>
    <row r="68" spans="1:39" ht="63" x14ac:dyDescent="0.25">
      <c r="A68" s="30" t="s">
        <v>136</v>
      </c>
      <c r="B68" s="66" t="s">
        <v>141</v>
      </c>
      <c r="C68" s="28" t="s">
        <v>142</v>
      </c>
      <c r="D68" s="105" t="s">
        <v>25</v>
      </c>
      <c r="E68" s="105" t="s">
        <v>25</v>
      </c>
      <c r="F68" s="105" t="s">
        <v>25</v>
      </c>
      <c r="G68" s="105" t="s">
        <v>25</v>
      </c>
      <c r="H68" s="105" t="s">
        <v>25</v>
      </c>
      <c r="I68" s="105" t="s">
        <v>25</v>
      </c>
      <c r="J68" s="105" t="s">
        <v>25</v>
      </c>
      <c r="K68" s="105" t="s">
        <v>25</v>
      </c>
      <c r="L68" s="105" t="s">
        <v>25</v>
      </c>
      <c r="M68" s="105" t="s">
        <v>25</v>
      </c>
      <c r="N68" s="105" t="s">
        <v>25</v>
      </c>
      <c r="O68" s="105" t="s">
        <v>25</v>
      </c>
      <c r="P68" s="105" t="s">
        <v>25</v>
      </c>
      <c r="Q68" s="105" t="s">
        <v>25</v>
      </c>
      <c r="R68" s="105" t="s">
        <v>25</v>
      </c>
      <c r="S68" s="105" t="s">
        <v>25</v>
      </c>
      <c r="T68" s="105" t="s">
        <v>25</v>
      </c>
      <c r="U68" s="105" t="s">
        <v>25</v>
      </c>
      <c r="V68" s="105" t="s">
        <v>25</v>
      </c>
      <c r="W68" s="105" t="s">
        <v>25</v>
      </c>
      <c r="X68" s="105" t="s">
        <v>25</v>
      </c>
      <c r="Y68" s="105" t="s">
        <v>25</v>
      </c>
      <c r="Z68" s="105" t="s">
        <v>25</v>
      </c>
      <c r="AA68" s="105" t="s">
        <v>25</v>
      </c>
      <c r="AB68" s="105" t="s">
        <v>25</v>
      </c>
      <c r="AC68" s="105" t="s">
        <v>25</v>
      </c>
      <c r="AD68" s="105" t="s">
        <v>25</v>
      </c>
      <c r="AE68" s="105" t="s">
        <v>25</v>
      </c>
      <c r="AF68" s="105" t="s">
        <v>25</v>
      </c>
      <c r="AG68" s="105" t="s">
        <v>25</v>
      </c>
      <c r="AH68" s="105" t="s">
        <v>25</v>
      </c>
      <c r="AI68" s="105" t="s">
        <v>25</v>
      </c>
      <c r="AJ68" s="105" t="s">
        <v>25</v>
      </c>
      <c r="AK68" s="105" t="s">
        <v>25</v>
      </c>
      <c r="AL68" s="105" t="s">
        <v>25</v>
      </c>
      <c r="AM68" s="105" t="s">
        <v>25</v>
      </c>
    </row>
    <row r="69" spans="1:39" ht="63" x14ac:dyDescent="0.25">
      <c r="A69" s="30" t="s">
        <v>139</v>
      </c>
      <c r="B69" s="66" t="s">
        <v>144</v>
      </c>
      <c r="C69" s="28" t="s">
        <v>145</v>
      </c>
      <c r="D69" s="105" t="s">
        <v>25</v>
      </c>
      <c r="E69" s="105" t="s">
        <v>25</v>
      </c>
      <c r="F69" s="105" t="s">
        <v>25</v>
      </c>
      <c r="G69" s="105" t="s">
        <v>25</v>
      </c>
      <c r="H69" s="105" t="s">
        <v>25</v>
      </c>
      <c r="I69" s="105" t="s">
        <v>25</v>
      </c>
      <c r="J69" s="105" t="s">
        <v>25</v>
      </c>
      <c r="K69" s="105" t="s">
        <v>25</v>
      </c>
      <c r="L69" s="105" t="s">
        <v>25</v>
      </c>
      <c r="M69" s="105" t="s">
        <v>25</v>
      </c>
      <c r="N69" s="105" t="s">
        <v>25</v>
      </c>
      <c r="O69" s="105" t="s">
        <v>25</v>
      </c>
      <c r="P69" s="105" t="s">
        <v>25</v>
      </c>
      <c r="Q69" s="105" t="s">
        <v>25</v>
      </c>
      <c r="R69" s="105" t="s">
        <v>25</v>
      </c>
      <c r="S69" s="105" t="s">
        <v>25</v>
      </c>
      <c r="T69" s="105" t="s">
        <v>25</v>
      </c>
      <c r="U69" s="105" t="s">
        <v>25</v>
      </c>
      <c r="V69" s="105" t="s">
        <v>25</v>
      </c>
      <c r="W69" s="105" t="s">
        <v>25</v>
      </c>
      <c r="X69" s="105" t="s">
        <v>25</v>
      </c>
      <c r="Y69" s="105" t="s">
        <v>25</v>
      </c>
      <c r="Z69" s="105" t="s">
        <v>25</v>
      </c>
      <c r="AA69" s="105" t="s">
        <v>25</v>
      </c>
      <c r="AB69" s="105" t="s">
        <v>25</v>
      </c>
      <c r="AC69" s="105" t="s">
        <v>25</v>
      </c>
      <c r="AD69" s="105" t="s">
        <v>25</v>
      </c>
      <c r="AE69" s="105" t="s">
        <v>25</v>
      </c>
      <c r="AF69" s="105" t="s">
        <v>25</v>
      </c>
      <c r="AG69" s="105" t="s">
        <v>25</v>
      </c>
      <c r="AH69" s="105" t="s">
        <v>25</v>
      </c>
      <c r="AI69" s="105" t="s">
        <v>25</v>
      </c>
      <c r="AJ69" s="105" t="s">
        <v>25</v>
      </c>
      <c r="AK69" s="105" t="s">
        <v>25</v>
      </c>
      <c r="AL69" s="105" t="s">
        <v>25</v>
      </c>
      <c r="AM69" s="105" t="s">
        <v>25</v>
      </c>
    </row>
    <row r="70" spans="1:39" ht="63" x14ac:dyDescent="0.25">
      <c r="A70" s="30" t="s">
        <v>140</v>
      </c>
      <c r="B70" s="66" t="s">
        <v>147</v>
      </c>
      <c r="C70" s="28" t="s">
        <v>148</v>
      </c>
      <c r="D70" s="105" t="s">
        <v>25</v>
      </c>
      <c r="E70" s="105" t="s">
        <v>25</v>
      </c>
      <c r="F70" s="105" t="s">
        <v>25</v>
      </c>
      <c r="G70" s="105" t="s">
        <v>25</v>
      </c>
      <c r="H70" s="105" t="s">
        <v>25</v>
      </c>
      <c r="I70" s="105" t="s">
        <v>25</v>
      </c>
      <c r="J70" s="105" t="s">
        <v>25</v>
      </c>
      <c r="K70" s="105" t="s">
        <v>25</v>
      </c>
      <c r="L70" s="105" t="s">
        <v>25</v>
      </c>
      <c r="M70" s="105" t="s">
        <v>25</v>
      </c>
      <c r="N70" s="105" t="s">
        <v>25</v>
      </c>
      <c r="O70" s="105" t="s">
        <v>25</v>
      </c>
      <c r="P70" s="105" t="s">
        <v>25</v>
      </c>
      <c r="Q70" s="105" t="s">
        <v>25</v>
      </c>
      <c r="R70" s="105" t="s">
        <v>25</v>
      </c>
      <c r="S70" s="105" t="s">
        <v>25</v>
      </c>
      <c r="T70" s="105" t="s">
        <v>25</v>
      </c>
      <c r="U70" s="105" t="s">
        <v>25</v>
      </c>
      <c r="V70" s="105" t="s">
        <v>25</v>
      </c>
      <c r="W70" s="105" t="s">
        <v>25</v>
      </c>
      <c r="X70" s="105" t="s">
        <v>25</v>
      </c>
      <c r="Y70" s="105" t="s">
        <v>25</v>
      </c>
      <c r="Z70" s="105" t="s">
        <v>25</v>
      </c>
      <c r="AA70" s="105" t="s">
        <v>25</v>
      </c>
      <c r="AB70" s="105" t="s">
        <v>25</v>
      </c>
      <c r="AC70" s="105" t="s">
        <v>25</v>
      </c>
      <c r="AD70" s="105" t="s">
        <v>25</v>
      </c>
      <c r="AE70" s="105" t="s">
        <v>25</v>
      </c>
      <c r="AF70" s="105" t="s">
        <v>25</v>
      </c>
      <c r="AG70" s="105" t="s">
        <v>25</v>
      </c>
      <c r="AH70" s="105" t="s">
        <v>25</v>
      </c>
      <c r="AI70" s="105" t="s">
        <v>25</v>
      </c>
      <c r="AJ70" s="105" t="s">
        <v>25</v>
      </c>
      <c r="AK70" s="105" t="s">
        <v>25</v>
      </c>
      <c r="AL70" s="105" t="s">
        <v>25</v>
      </c>
      <c r="AM70" s="105" t="s">
        <v>25</v>
      </c>
    </row>
    <row r="71" spans="1:39" ht="78.75" x14ac:dyDescent="0.25">
      <c r="A71" s="30" t="s">
        <v>143</v>
      </c>
      <c r="B71" s="66" t="s">
        <v>150</v>
      </c>
      <c r="C71" s="28" t="s">
        <v>151</v>
      </c>
      <c r="D71" s="105" t="s">
        <v>25</v>
      </c>
      <c r="E71" s="105" t="s">
        <v>25</v>
      </c>
      <c r="F71" s="105" t="s">
        <v>25</v>
      </c>
      <c r="G71" s="105" t="s">
        <v>25</v>
      </c>
      <c r="H71" s="105" t="s">
        <v>25</v>
      </c>
      <c r="I71" s="105" t="s">
        <v>25</v>
      </c>
      <c r="J71" s="105" t="s">
        <v>25</v>
      </c>
      <c r="K71" s="105" t="s">
        <v>25</v>
      </c>
      <c r="L71" s="105" t="s">
        <v>25</v>
      </c>
      <c r="M71" s="105" t="s">
        <v>25</v>
      </c>
      <c r="N71" s="105" t="s">
        <v>25</v>
      </c>
      <c r="O71" s="105" t="s">
        <v>25</v>
      </c>
      <c r="P71" s="105" t="s">
        <v>25</v>
      </c>
      <c r="Q71" s="105" t="s">
        <v>25</v>
      </c>
      <c r="R71" s="105" t="s">
        <v>25</v>
      </c>
      <c r="S71" s="105" t="s">
        <v>25</v>
      </c>
      <c r="T71" s="105" t="s">
        <v>25</v>
      </c>
      <c r="U71" s="105" t="s">
        <v>25</v>
      </c>
      <c r="V71" s="105" t="s">
        <v>25</v>
      </c>
      <c r="W71" s="105" t="s">
        <v>25</v>
      </c>
      <c r="X71" s="105" t="s">
        <v>25</v>
      </c>
      <c r="Y71" s="105" t="s">
        <v>25</v>
      </c>
      <c r="Z71" s="105" t="s">
        <v>25</v>
      </c>
      <c r="AA71" s="105" t="s">
        <v>25</v>
      </c>
      <c r="AB71" s="105" t="s">
        <v>25</v>
      </c>
      <c r="AC71" s="105" t="s">
        <v>25</v>
      </c>
      <c r="AD71" s="105" t="s">
        <v>25</v>
      </c>
      <c r="AE71" s="105" t="s">
        <v>25</v>
      </c>
      <c r="AF71" s="105" t="s">
        <v>25</v>
      </c>
      <c r="AG71" s="105" t="s">
        <v>25</v>
      </c>
      <c r="AH71" s="105" t="s">
        <v>25</v>
      </c>
      <c r="AI71" s="105" t="s">
        <v>25</v>
      </c>
      <c r="AJ71" s="105" t="s">
        <v>25</v>
      </c>
      <c r="AK71" s="105" t="s">
        <v>25</v>
      </c>
      <c r="AL71" s="105" t="s">
        <v>25</v>
      </c>
      <c r="AM71" s="105" t="s">
        <v>25</v>
      </c>
    </row>
    <row r="72" spans="1:39" ht="78.75" x14ac:dyDescent="0.25">
      <c r="A72" s="30" t="s">
        <v>146</v>
      </c>
      <c r="B72" s="66" t="s">
        <v>153</v>
      </c>
      <c r="C72" s="28" t="s">
        <v>154</v>
      </c>
      <c r="D72" s="105" t="s">
        <v>25</v>
      </c>
      <c r="E72" s="105" t="s">
        <v>25</v>
      </c>
      <c r="F72" s="105" t="s">
        <v>25</v>
      </c>
      <c r="G72" s="105" t="s">
        <v>25</v>
      </c>
      <c r="H72" s="105" t="s">
        <v>25</v>
      </c>
      <c r="I72" s="105" t="s">
        <v>25</v>
      </c>
      <c r="J72" s="105" t="s">
        <v>25</v>
      </c>
      <c r="K72" s="105" t="s">
        <v>25</v>
      </c>
      <c r="L72" s="105" t="s">
        <v>25</v>
      </c>
      <c r="M72" s="105" t="s">
        <v>25</v>
      </c>
      <c r="N72" s="105" t="s">
        <v>25</v>
      </c>
      <c r="O72" s="105" t="s">
        <v>25</v>
      </c>
      <c r="P72" s="105" t="s">
        <v>25</v>
      </c>
      <c r="Q72" s="105" t="s">
        <v>25</v>
      </c>
      <c r="R72" s="105" t="s">
        <v>25</v>
      </c>
      <c r="S72" s="105" t="s">
        <v>25</v>
      </c>
      <c r="T72" s="105" t="s">
        <v>25</v>
      </c>
      <c r="U72" s="105" t="s">
        <v>25</v>
      </c>
      <c r="V72" s="105" t="s">
        <v>25</v>
      </c>
      <c r="W72" s="105" t="s">
        <v>25</v>
      </c>
      <c r="X72" s="105" t="s">
        <v>25</v>
      </c>
      <c r="Y72" s="105" t="s">
        <v>25</v>
      </c>
      <c r="Z72" s="105" t="s">
        <v>25</v>
      </c>
      <c r="AA72" s="105" t="s">
        <v>25</v>
      </c>
      <c r="AB72" s="105" t="s">
        <v>25</v>
      </c>
      <c r="AC72" s="105" t="s">
        <v>25</v>
      </c>
      <c r="AD72" s="105" t="s">
        <v>25</v>
      </c>
      <c r="AE72" s="105" t="s">
        <v>25</v>
      </c>
      <c r="AF72" s="105" t="s">
        <v>25</v>
      </c>
      <c r="AG72" s="105" t="s">
        <v>25</v>
      </c>
      <c r="AH72" s="105" t="s">
        <v>25</v>
      </c>
      <c r="AI72" s="105" t="s">
        <v>25</v>
      </c>
      <c r="AJ72" s="105" t="s">
        <v>25</v>
      </c>
      <c r="AK72" s="105" t="s">
        <v>25</v>
      </c>
      <c r="AL72" s="105" t="s">
        <v>25</v>
      </c>
      <c r="AM72" s="105" t="s">
        <v>25</v>
      </c>
    </row>
    <row r="73" spans="1:39" ht="78.75" x14ac:dyDescent="0.25">
      <c r="A73" s="30" t="s">
        <v>149</v>
      </c>
      <c r="B73" s="66" t="s">
        <v>156</v>
      </c>
      <c r="C73" s="28" t="s">
        <v>157</v>
      </c>
      <c r="D73" s="105" t="s">
        <v>25</v>
      </c>
      <c r="E73" s="105" t="s">
        <v>25</v>
      </c>
      <c r="F73" s="105" t="s">
        <v>25</v>
      </c>
      <c r="G73" s="105" t="s">
        <v>25</v>
      </c>
      <c r="H73" s="105" t="s">
        <v>25</v>
      </c>
      <c r="I73" s="105" t="s">
        <v>25</v>
      </c>
      <c r="J73" s="105" t="s">
        <v>25</v>
      </c>
      <c r="K73" s="105" t="s">
        <v>25</v>
      </c>
      <c r="L73" s="105" t="s">
        <v>25</v>
      </c>
      <c r="M73" s="105" t="s">
        <v>25</v>
      </c>
      <c r="N73" s="105" t="s">
        <v>25</v>
      </c>
      <c r="O73" s="105" t="s">
        <v>25</v>
      </c>
      <c r="P73" s="105" t="s">
        <v>25</v>
      </c>
      <c r="Q73" s="105" t="s">
        <v>25</v>
      </c>
      <c r="R73" s="105" t="s">
        <v>25</v>
      </c>
      <c r="S73" s="105" t="s">
        <v>25</v>
      </c>
      <c r="T73" s="105" t="s">
        <v>25</v>
      </c>
      <c r="U73" s="105" t="s">
        <v>25</v>
      </c>
      <c r="V73" s="105" t="s">
        <v>25</v>
      </c>
      <c r="W73" s="105" t="s">
        <v>25</v>
      </c>
      <c r="X73" s="105" t="s">
        <v>25</v>
      </c>
      <c r="Y73" s="105" t="s">
        <v>25</v>
      </c>
      <c r="Z73" s="105" t="s">
        <v>25</v>
      </c>
      <c r="AA73" s="105" t="s">
        <v>25</v>
      </c>
      <c r="AB73" s="105" t="s">
        <v>25</v>
      </c>
      <c r="AC73" s="105" t="s">
        <v>25</v>
      </c>
      <c r="AD73" s="105" t="s">
        <v>25</v>
      </c>
      <c r="AE73" s="105" t="s">
        <v>25</v>
      </c>
      <c r="AF73" s="105" t="s">
        <v>25</v>
      </c>
      <c r="AG73" s="105" t="s">
        <v>25</v>
      </c>
      <c r="AH73" s="105" t="s">
        <v>25</v>
      </c>
      <c r="AI73" s="105" t="s">
        <v>25</v>
      </c>
      <c r="AJ73" s="105" t="s">
        <v>25</v>
      </c>
      <c r="AK73" s="105" t="s">
        <v>25</v>
      </c>
      <c r="AL73" s="105" t="s">
        <v>25</v>
      </c>
      <c r="AM73" s="105" t="s">
        <v>25</v>
      </c>
    </row>
    <row r="74" spans="1:39" ht="78.75" x14ac:dyDescent="0.25">
      <c r="A74" s="30" t="s">
        <v>152</v>
      </c>
      <c r="B74" s="66" t="s">
        <v>159</v>
      </c>
      <c r="C74" s="28" t="s">
        <v>160</v>
      </c>
      <c r="D74" s="105" t="s">
        <v>25</v>
      </c>
      <c r="E74" s="105" t="s">
        <v>25</v>
      </c>
      <c r="F74" s="105" t="s">
        <v>25</v>
      </c>
      <c r="G74" s="105" t="s">
        <v>25</v>
      </c>
      <c r="H74" s="105" t="s">
        <v>25</v>
      </c>
      <c r="I74" s="105" t="s">
        <v>25</v>
      </c>
      <c r="J74" s="105" t="s">
        <v>25</v>
      </c>
      <c r="K74" s="105" t="s">
        <v>25</v>
      </c>
      <c r="L74" s="105" t="s">
        <v>25</v>
      </c>
      <c r="M74" s="105" t="s">
        <v>25</v>
      </c>
      <c r="N74" s="105" t="s">
        <v>25</v>
      </c>
      <c r="O74" s="105" t="s">
        <v>25</v>
      </c>
      <c r="P74" s="105" t="s">
        <v>25</v>
      </c>
      <c r="Q74" s="105" t="s">
        <v>25</v>
      </c>
      <c r="R74" s="105" t="s">
        <v>25</v>
      </c>
      <c r="S74" s="105" t="s">
        <v>25</v>
      </c>
      <c r="T74" s="105" t="s">
        <v>25</v>
      </c>
      <c r="U74" s="105" t="s">
        <v>25</v>
      </c>
      <c r="V74" s="105" t="s">
        <v>25</v>
      </c>
      <c r="W74" s="105" t="s">
        <v>25</v>
      </c>
      <c r="X74" s="105" t="s">
        <v>25</v>
      </c>
      <c r="Y74" s="105" t="s">
        <v>25</v>
      </c>
      <c r="Z74" s="105" t="s">
        <v>25</v>
      </c>
      <c r="AA74" s="105" t="s">
        <v>25</v>
      </c>
      <c r="AB74" s="105" t="s">
        <v>25</v>
      </c>
      <c r="AC74" s="105" t="s">
        <v>25</v>
      </c>
      <c r="AD74" s="105" t="s">
        <v>25</v>
      </c>
      <c r="AE74" s="105" t="s">
        <v>25</v>
      </c>
      <c r="AF74" s="105" t="s">
        <v>25</v>
      </c>
      <c r="AG74" s="105" t="s">
        <v>25</v>
      </c>
      <c r="AH74" s="105" t="s">
        <v>25</v>
      </c>
      <c r="AI74" s="105" t="s">
        <v>25</v>
      </c>
      <c r="AJ74" s="105" t="s">
        <v>25</v>
      </c>
      <c r="AK74" s="105" t="s">
        <v>25</v>
      </c>
      <c r="AL74" s="105" t="s">
        <v>25</v>
      </c>
      <c r="AM74" s="105" t="s">
        <v>25</v>
      </c>
    </row>
    <row r="75" spans="1:39" ht="78.75" x14ac:dyDescent="0.25">
      <c r="A75" s="30" t="s">
        <v>155</v>
      </c>
      <c r="B75" s="66" t="s">
        <v>162</v>
      </c>
      <c r="C75" s="28" t="s">
        <v>163</v>
      </c>
      <c r="D75" s="105" t="s">
        <v>25</v>
      </c>
      <c r="E75" s="105" t="s">
        <v>25</v>
      </c>
      <c r="F75" s="105" t="s">
        <v>25</v>
      </c>
      <c r="G75" s="105" t="s">
        <v>25</v>
      </c>
      <c r="H75" s="105" t="s">
        <v>25</v>
      </c>
      <c r="I75" s="105" t="s">
        <v>25</v>
      </c>
      <c r="J75" s="105" t="s">
        <v>25</v>
      </c>
      <c r="K75" s="105" t="s">
        <v>25</v>
      </c>
      <c r="L75" s="105" t="s">
        <v>25</v>
      </c>
      <c r="M75" s="105" t="s">
        <v>25</v>
      </c>
      <c r="N75" s="105" t="s">
        <v>25</v>
      </c>
      <c r="O75" s="105" t="s">
        <v>25</v>
      </c>
      <c r="P75" s="105" t="s">
        <v>25</v>
      </c>
      <c r="Q75" s="105" t="s">
        <v>25</v>
      </c>
      <c r="R75" s="105" t="s">
        <v>25</v>
      </c>
      <c r="S75" s="105" t="s">
        <v>25</v>
      </c>
      <c r="T75" s="105" t="s">
        <v>25</v>
      </c>
      <c r="U75" s="105" t="s">
        <v>25</v>
      </c>
      <c r="V75" s="105" t="s">
        <v>25</v>
      </c>
      <c r="W75" s="105" t="s">
        <v>25</v>
      </c>
      <c r="X75" s="105" t="s">
        <v>25</v>
      </c>
      <c r="Y75" s="105" t="s">
        <v>25</v>
      </c>
      <c r="Z75" s="105" t="s">
        <v>25</v>
      </c>
      <c r="AA75" s="105" t="s">
        <v>25</v>
      </c>
      <c r="AB75" s="105" t="s">
        <v>25</v>
      </c>
      <c r="AC75" s="105" t="s">
        <v>25</v>
      </c>
      <c r="AD75" s="105" t="s">
        <v>25</v>
      </c>
      <c r="AE75" s="105" t="s">
        <v>25</v>
      </c>
      <c r="AF75" s="105" t="s">
        <v>25</v>
      </c>
      <c r="AG75" s="105" t="s">
        <v>25</v>
      </c>
      <c r="AH75" s="105" t="s">
        <v>25</v>
      </c>
      <c r="AI75" s="105" t="s">
        <v>25</v>
      </c>
      <c r="AJ75" s="105" t="s">
        <v>25</v>
      </c>
      <c r="AK75" s="105" t="s">
        <v>25</v>
      </c>
      <c r="AL75" s="105" t="s">
        <v>25</v>
      </c>
      <c r="AM75" s="105" t="s">
        <v>25</v>
      </c>
    </row>
    <row r="76" spans="1:39" ht="78.75" x14ac:dyDescent="0.25">
      <c r="A76" s="30" t="s">
        <v>158</v>
      </c>
      <c r="B76" s="66" t="s">
        <v>165</v>
      </c>
      <c r="C76" s="28" t="s">
        <v>166</v>
      </c>
      <c r="D76" s="105" t="s">
        <v>25</v>
      </c>
      <c r="E76" s="105" t="s">
        <v>25</v>
      </c>
      <c r="F76" s="105" t="s">
        <v>25</v>
      </c>
      <c r="G76" s="105" t="s">
        <v>25</v>
      </c>
      <c r="H76" s="105" t="s">
        <v>25</v>
      </c>
      <c r="I76" s="105" t="s">
        <v>25</v>
      </c>
      <c r="J76" s="105" t="s">
        <v>25</v>
      </c>
      <c r="K76" s="105" t="s">
        <v>25</v>
      </c>
      <c r="L76" s="105" t="s">
        <v>25</v>
      </c>
      <c r="M76" s="105" t="s">
        <v>25</v>
      </c>
      <c r="N76" s="105" t="s">
        <v>25</v>
      </c>
      <c r="O76" s="105" t="s">
        <v>25</v>
      </c>
      <c r="P76" s="105" t="s">
        <v>25</v>
      </c>
      <c r="Q76" s="105" t="s">
        <v>25</v>
      </c>
      <c r="R76" s="105" t="s">
        <v>25</v>
      </c>
      <c r="S76" s="105" t="s">
        <v>25</v>
      </c>
      <c r="T76" s="105" t="s">
        <v>25</v>
      </c>
      <c r="U76" s="105" t="s">
        <v>25</v>
      </c>
      <c r="V76" s="105" t="s">
        <v>25</v>
      </c>
      <c r="W76" s="105" t="s">
        <v>25</v>
      </c>
      <c r="X76" s="105" t="s">
        <v>25</v>
      </c>
      <c r="Y76" s="105" t="s">
        <v>25</v>
      </c>
      <c r="Z76" s="105" t="s">
        <v>25</v>
      </c>
      <c r="AA76" s="105" t="s">
        <v>25</v>
      </c>
      <c r="AB76" s="105" t="s">
        <v>25</v>
      </c>
      <c r="AC76" s="105" t="s">
        <v>25</v>
      </c>
      <c r="AD76" s="105" t="s">
        <v>25</v>
      </c>
      <c r="AE76" s="105" t="s">
        <v>25</v>
      </c>
      <c r="AF76" s="105" t="s">
        <v>25</v>
      </c>
      <c r="AG76" s="105" t="s">
        <v>25</v>
      </c>
      <c r="AH76" s="105" t="s">
        <v>25</v>
      </c>
      <c r="AI76" s="105" t="s">
        <v>25</v>
      </c>
      <c r="AJ76" s="105" t="s">
        <v>25</v>
      </c>
      <c r="AK76" s="105" t="s">
        <v>25</v>
      </c>
      <c r="AL76" s="105" t="s">
        <v>25</v>
      </c>
      <c r="AM76" s="105" t="s">
        <v>25</v>
      </c>
    </row>
    <row r="77" spans="1:39" ht="78.75" x14ac:dyDescent="0.25">
      <c r="A77" s="30" t="s">
        <v>161</v>
      </c>
      <c r="B77" s="66" t="s">
        <v>168</v>
      </c>
      <c r="C77" s="28" t="s">
        <v>169</v>
      </c>
      <c r="D77" s="105" t="s">
        <v>25</v>
      </c>
      <c r="E77" s="105" t="s">
        <v>25</v>
      </c>
      <c r="F77" s="105" t="s">
        <v>25</v>
      </c>
      <c r="G77" s="105" t="s">
        <v>25</v>
      </c>
      <c r="H77" s="105" t="s">
        <v>25</v>
      </c>
      <c r="I77" s="105" t="s">
        <v>25</v>
      </c>
      <c r="J77" s="105" t="s">
        <v>25</v>
      </c>
      <c r="K77" s="105" t="s">
        <v>25</v>
      </c>
      <c r="L77" s="105" t="s">
        <v>25</v>
      </c>
      <c r="M77" s="105" t="s">
        <v>25</v>
      </c>
      <c r="N77" s="105" t="s">
        <v>25</v>
      </c>
      <c r="O77" s="105" t="s">
        <v>25</v>
      </c>
      <c r="P77" s="105" t="s">
        <v>25</v>
      </c>
      <c r="Q77" s="105" t="s">
        <v>25</v>
      </c>
      <c r="R77" s="105" t="s">
        <v>25</v>
      </c>
      <c r="S77" s="105" t="s">
        <v>25</v>
      </c>
      <c r="T77" s="105" t="s">
        <v>25</v>
      </c>
      <c r="U77" s="105" t="s">
        <v>25</v>
      </c>
      <c r="V77" s="105" t="s">
        <v>25</v>
      </c>
      <c r="W77" s="105" t="s">
        <v>25</v>
      </c>
      <c r="X77" s="105" t="s">
        <v>25</v>
      </c>
      <c r="Y77" s="105" t="s">
        <v>25</v>
      </c>
      <c r="Z77" s="105" t="s">
        <v>25</v>
      </c>
      <c r="AA77" s="105" t="s">
        <v>25</v>
      </c>
      <c r="AB77" s="105" t="s">
        <v>25</v>
      </c>
      <c r="AC77" s="105" t="s">
        <v>25</v>
      </c>
      <c r="AD77" s="105" t="s">
        <v>25</v>
      </c>
      <c r="AE77" s="105" t="s">
        <v>25</v>
      </c>
      <c r="AF77" s="105" t="s">
        <v>25</v>
      </c>
      <c r="AG77" s="105" t="s">
        <v>25</v>
      </c>
      <c r="AH77" s="105" t="s">
        <v>25</v>
      </c>
      <c r="AI77" s="105" t="s">
        <v>25</v>
      </c>
      <c r="AJ77" s="105" t="s">
        <v>25</v>
      </c>
      <c r="AK77" s="105" t="s">
        <v>25</v>
      </c>
      <c r="AL77" s="105" t="s">
        <v>25</v>
      </c>
      <c r="AM77" s="105" t="s">
        <v>25</v>
      </c>
    </row>
    <row r="78" spans="1:39" ht="78.75" x14ac:dyDescent="0.25">
      <c r="A78" s="30" t="s">
        <v>164</v>
      </c>
      <c r="B78" s="66" t="s">
        <v>171</v>
      </c>
      <c r="C78" s="28" t="s">
        <v>172</v>
      </c>
      <c r="D78" s="105" t="s">
        <v>25</v>
      </c>
      <c r="E78" s="105" t="s">
        <v>25</v>
      </c>
      <c r="F78" s="105" t="s">
        <v>25</v>
      </c>
      <c r="G78" s="105" t="s">
        <v>25</v>
      </c>
      <c r="H78" s="105" t="s">
        <v>25</v>
      </c>
      <c r="I78" s="105" t="s">
        <v>25</v>
      </c>
      <c r="J78" s="105" t="s">
        <v>25</v>
      </c>
      <c r="K78" s="105" t="s">
        <v>25</v>
      </c>
      <c r="L78" s="105" t="s">
        <v>25</v>
      </c>
      <c r="M78" s="105" t="s">
        <v>25</v>
      </c>
      <c r="N78" s="105" t="s">
        <v>25</v>
      </c>
      <c r="O78" s="105" t="s">
        <v>25</v>
      </c>
      <c r="P78" s="105" t="s">
        <v>25</v>
      </c>
      <c r="Q78" s="105" t="s">
        <v>25</v>
      </c>
      <c r="R78" s="105" t="s">
        <v>25</v>
      </c>
      <c r="S78" s="105" t="s">
        <v>25</v>
      </c>
      <c r="T78" s="105" t="s">
        <v>25</v>
      </c>
      <c r="U78" s="105" t="s">
        <v>25</v>
      </c>
      <c r="V78" s="105" t="s">
        <v>25</v>
      </c>
      <c r="W78" s="105" t="s">
        <v>25</v>
      </c>
      <c r="X78" s="105" t="s">
        <v>25</v>
      </c>
      <c r="Y78" s="105" t="s">
        <v>25</v>
      </c>
      <c r="Z78" s="105" t="s">
        <v>25</v>
      </c>
      <c r="AA78" s="105" t="s">
        <v>25</v>
      </c>
      <c r="AB78" s="105" t="s">
        <v>25</v>
      </c>
      <c r="AC78" s="105" t="s">
        <v>25</v>
      </c>
      <c r="AD78" s="105" t="s">
        <v>25</v>
      </c>
      <c r="AE78" s="105" t="s">
        <v>25</v>
      </c>
      <c r="AF78" s="105" t="s">
        <v>25</v>
      </c>
      <c r="AG78" s="105" t="s">
        <v>25</v>
      </c>
      <c r="AH78" s="105" t="s">
        <v>25</v>
      </c>
      <c r="AI78" s="105" t="s">
        <v>25</v>
      </c>
      <c r="AJ78" s="105" t="s">
        <v>25</v>
      </c>
      <c r="AK78" s="105" t="s">
        <v>25</v>
      </c>
      <c r="AL78" s="105" t="s">
        <v>25</v>
      </c>
      <c r="AM78" s="105" t="s">
        <v>25</v>
      </c>
    </row>
    <row r="79" spans="1:39" ht="78.75" x14ac:dyDescent="0.25">
      <c r="A79" s="30" t="s">
        <v>167</v>
      </c>
      <c r="B79" s="66" t="s">
        <v>174</v>
      </c>
      <c r="C79" s="28" t="s">
        <v>175</v>
      </c>
      <c r="D79" s="105" t="s">
        <v>25</v>
      </c>
      <c r="E79" s="105" t="s">
        <v>25</v>
      </c>
      <c r="F79" s="105" t="s">
        <v>25</v>
      </c>
      <c r="G79" s="105" t="s">
        <v>25</v>
      </c>
      <c r="H79" s="105" t="s">
        <v>25</v>
      </c>
      <c r="I79" s="105" t="s">
        <v>25</v>
      </c>
      <c r="J79" s="105" t="s">
        <v>25</v>
      </c>
      <c r="K79" s="105" t="s">
        <v>25</v>
      </c>
      <c r="L79" s="105" t="s">
        <v>25</v>
      </c>
      <c r="M79" s="105" t="s">
        <v>25</v>
      </c>
      <c r="N79" s="105" t="s">
        <v>25</v>
      </c>
      <c r="O79" s="105" t="s">
        <v>25</v>
      </c>
      <c r="P79" s="105" t="s">
        <v>25</v>
      </c>
      <c r="Q79" s="105" t="s">
        <v>25</v>
      </c>
      <c r="R79" s="105" t="s">
        <v>25</v>
      </c>
      <c r="S79" s="105" t="s">
        <v>25</v>
      </c>
      <c r="T79" s="105" t="s">
        <v>25</v>
      </c>
      <c r="U79" s="105" t="s">
        <v>25</v>
      </c>
      <c r="V79" s="105" t="s">
        <v>25</v>
      </c>
      <c r="W79" s="105" t="s">
        <v>25</v>
      </c>
      <c r="X79" s="105" t="s">
        <v>25</v>
      </c>
      <c r="Y79" s="105" t="s">
        <v>25</v>
      </c>
      <c r="Z79" s="105" t="s">
        <v>25</v>
      </c>
      <c r="AA79" s="105" t="s">
        <v>25</v>
      </c>
      <c r="AB79" s="105" t="s">
        <v>25</v>
      </c>
      <c r="AC79" s="105" t="s">
        <v>25</v>
      </c>
      <c r="AD79" s="105" t="s">
        <v>25</v>
      </c>
      <c r="AE79" s="105" t="s">
        <v>25</v>
      </c>
      <c r="AF79" s="105" t="s">
        <v>25</v>
      </c>
      <c r="AG79" s="105" t="s">
        <v>25</v>
      </c>
      <c r="AH79" s="105" t="s">
        <v>25</v>
      </c>
      <c r="AI79" s="105" t="s">
        <v>25</v>
      </c>
      <c r="AJ79" s="105" t="s">
        <v>25</v>
      </c>
      <c r="AK79" s="105" t="s">
        <v>25</v>
      </c>
      <c r="AL79" s="105" t="s">
        <v>25</v>
      </c>
      <c r="AM79" s="105" t="s">
        <v>25</v>
      </c>
    </row>
    <row r="80" spans="1:39" ht="47.25" x14ac:dyDescent="0.25">
      <c r="A80" s="30" t="s">
        <v>170</v>
      </c>
      <c r="B80" s="66" t="s">
        <v>176</v>
      </c>
      <c r="C80" s="28" t="s">
        <v>177</v>
      </c>
      <c r="D80" s="105" t="s">
        <v>25</v>
      </c>
      <c r="E80" s="105" t="s">
        <v>25</v>
      </c>
      <c r="F80" s="105" t="s">
        <v>25</v>
      </c>
      <c r="G80" s="105" t="s">
        <v>25</v>
      </c>
      <c r="H80" s="105" t="s">
        <v>25</v>
      </c>
      <c r="I80" s="105" t="s">
        <v>25</v>
      </c>
      <c r="J80" s="105" t="s">
        <v>25</v>
      </c>
      <c r="K80" s="105" t="s">
        <v>25</v>
      </c>
      <c r="L80" s="105" t="s">
        <v>25</v>
      </c>
      <c r="M80" s="105" t="s">
        <v>25</v>
      </c>
      <c r="N80" s="105" t="s">
        <v>25</v>
      </c>
      <c r="O80" s="105" t="s">
        <v>25</v>
      </c>
      <c r="P80" s="105" t="s">
        <v>25</v>
      </c>
      <c r="Q80" s="105" t="s">
        <v>25</v>
      </c>
      <c r="R80" s="105" t="s">
        <v>25</v>
      </c>
      <c r="S80" s="105" t="s">
        <v>25</v>
      </c>
      <c r="T80" s="105" t="s">
        <v>25</v>
      </c>
      <c r="U80" s="105" t="s">
        <v>25</v>
      </c>
      <c r="V80" s="105" t="s">
        <v>25</v>
      </c>
      <c r="W80" s="105" t="s">
        <v>25</v>
      </c>
      <c r="X80" s="105" t="s">
        <v>25</v>
      </c>
      <c r="Y80" s="105" t="s">
        <v>25</v>
      </c>
      <c r="Z80" s="105" t="s">
        <v>25</v>
      </c>
      <c r="AA80" s="105" t="s">
        <v>25</v>
      </c>
      <c r="AB80" s="105" t="s">
        <v>25</v>
      </c>
      <c r="AC80" s="105" t="s">
        <v>25</v>
      </c>
      <c r="AD80" s="105" t="s">
        <v>25</v>
      </c>
      <c r="AE80" s="105" t="s">
        <v>25</v>
      </c>
      <c r="AF80" s="105" t="s">
        <v>25</v>
      </c>
      <c r="AG80" s="105" t="s">
        <v>25</v>
      </c>
      <c r="AH80" s="105" t="s">
        <v>25</v>
      </c>
      <c r="AI80" s="105" t="s">
        <v>25</v>
      </c>
      <c r="AJ80" s="105" t="s">
        <v>25</v>
      </c>
      <c r="AK80" s="105" t="s">
        <v>25</v>
      </c>
      <c r="AL80" s="105" t="s">
        <v>25</v>
      </c>
      <c r="AM80" s="105" t="s">
        <v>25</v>
      </c>
    </row>
    <row r="81" spans="1:39" ht="31.5" x14ac:dyDescent="0.25">
      <c r="A81" s="30" t="s">
        <v>173</v>
      </c>
      <c r="B81" s="66" t="s">
        <v>178</v>
      </c>
      <c r="C81" s="28" t="s">
        <v>179</v>
      </c>
      <c r="D81" s="105" t="s">
        <v>25</v>
      </c>
      <c r="E81" s="105" t="s">
        <v>25</v>
      </c>
      <c r="F81" s="105" t="s">
        <v>25</v>
      </c>
      <c r="G81" s="105" t="s">
        <v>25</v>
      </c>
      <c r="H81" s="105" t="s">
        <v>25</v>
      </c>
      <c r="I81" s="105" t="s">
        <v>25</v>
      </c>
      <c r="J81" s="105" t="s">
        <v>25</v>
      </c>
      <c r="K81" s="105" t="s">
        <v>25</v>
      </c>
      <c r="L81" s="105" t="s">
        <v>25</v>
      </c>
      <c r="M81" s="105" t="s">
        <v>25</v>
      </c>
      <c r="N81" s="105" t="s">
        <v>25</v>
      </c>
      <c r="O81" s="105" t="s">
        <v>25</v>
      </c>
      <c r="P81" s="105" t="s">
        <v>25</v>
      </c>
      <c r="Q81" s="105" t="s">
        <v>25</v>
      </c>
      <c r="R81" s="105" t="s">
        <v>25</v>
      </c>
      <c r="S81" s="105" t="s">
        <v>25</v>
      </c>
      <c r="T81" s="105" t="s">
        <v>25</v>
      </c>
      <c r="U81" s="105" t="s">
        <v>25</v>
      </c>
      <c r="V81" s="105" t="s">
        <v>25</v>
      </c>
      <c r="W81" s="105" t="s">
        <v>25</v>
      </c>
      <c r="X81" s="105" t="s">
        <v>25</v>
      </c>
      <c r="Y81" s="105" t="s">
        <v>25</v>
      </c>
      <c r="Z81" s="105" t="s">
        <v>25</v>
      </c>
      <c r="AA81" s="105" t="s">
        <v>25</v>
      </c>
      <c r="AB81" s="105" t="s">
        <v>25</v>
      </c>
      <c r="AC81" s="105" t="s">
        <v>25</v>
      </c>
      <c r="AD81" s="105" t="s">
        <v>25</v>
      </c>
      <c r="AE81" s="105" t="s">
        <v>25</v>
      </c>
      <c r="AF81" s="105" t="s">
        <v>25</v>
      </c>
      <c r="AG81" s="105" t="s">
        <v>25</v>
      </c>
      <c r="AH81" s="105" t="s">
        <v>25</v>
      </c>
      <c r="AI81" s="105" t="s">
        <v>25</v>
      </c>
      <c r="AJ81" s="105" t="s">
        <v>25</v>
      </c>
      <c r="AK81" s="105" t="s">
        <v>25</v>
      </c>
      <c r="AL81" s="105" t="s">
        <v>25</v>
      </c>
      <c r="AM81" s="105" t="s">
        <v>25</v>
      </c>
    </row>
    <row r="82" spans="1:39" ht="63" x14ac:dyDescent="0.25">
      <c r="A82" s="25" t="s">
        <v>180</v>
      </c>
      <c r="B82" s="24" t="s">
        <v>181</v>
      </c>
      <c r="C82" s="23" t="s">
        <v>24</v>
      </c>
      <c r="D82" s="105" t="s">
        <v>25</v>
      </c>
      <c r="E82" s="105" t="s">
        <v>25</v>
      </c>
      <c r="F82" s="105" t="s">
        <v>25</v>
      </c>
      <c r="G82" s="105" t="s">
        <v>25</v>
      </c>
      <c r="H82" s="105" t="s">
        <v>25</v>
      </c>
      <c r="I82" s="105" t="s">
        <v>25</v>
      </c>
      <c r="J82" s="105" t="s">
        <v>25</v>
      </c>
      <c r="K82" s="105" t="s">
        <v>25</v>
      </c>
      <c r="L82" s="105" t="s">
        <v>25</v>
      </c>
      <c r="M82" s="105" t="s">
        <v>25</v>
      </c>
      <c r="N82" s="105" t="s">
        <v>25</v>
      </c>
      <c r="O82" s="105" t="s">
        <v>25</v>
      </c>
      <c r="P82" s="105" t="s">
        <v>25</v>
      </c>
      <c r="Q82" s="105" t="s">
        <v>25</v>
      </c>
      <c r="R82" s="105" t="s">
        <v>25</v>
      </c>
      <c r="S82" s="105" t="s">
        <v>25</v>
      </c>
      <c r="T82" s="105" t="s">
        <v>25</v>
      </c>
      <c r="U82" s="105" t="s">
        <v>25</v>
      </c>
      <c r="V82" s="105" t="s">
        <v>25</v>
      </c>
      <c r="W82" s="105" t="s">
        <v>25</v>
      </c>
      <c r="X82" s="105" t="s">
        <v>25</v>
      </c>
      <c r="Y82" s="105" t="s">
        <v>25</v>
      </c>
      <c r="Z82" s="105" t="s">
        <v>25</v>
      </c>
      <c r="AA82" s="105" t="s">
        <v>25</v>
      </c>
      <c r="AB82" s="105" t="s">
        <v>25</v>
      </c>
      <c r="AC82" s="105" t="s">
        <v>25</v>
      </c>
      <c r="AD82" s="105" t="s">
        <v>25</v>
      </c>
      <c r="AE82" s="105" t="s">
        <v>25</v>
      </c>
      <c r="AF82" s="105" t="s">
        <v>25</v>
      </c>
      <c r="AG82" s="105" t="s">
        <v>25</v>
      </c>
      <c r="AH82" s="105" t="s">
        <v>25</v>
      </c>
      <c r="AI82" s="105" t="s">
        <v>25</v>
      </c>
      <c r="AJ82" s="105" t="s">
        <v>25</v>
      </c>
      <c r="AK82" s="105" t="s">
        <v>25</v>
      </c>
      <c r="AL82" s="105" t="s">
        <v>25</v>
      </c>
      <c r="AM82" s="105" t="s">
        <v>25</v>
      </c>
    </row>
    <row r="83" spans="1:39" ht="47.25" x14ac:dyDescent="0.25">
      <c r="A83" s="25" t="s">
        <v>182</v>
      </c>
      <c r="B83" s="24" t="s">
        <v>183</v>
      </c>
      <c r="C83" s="23" t="s">
        <v>24</v>
      </c>
      <c r="D83" s="105" t="s">
        <v>25</v>
      </c>
      <c r="E83" s="105" t="s">
        <v>25</v>
      </c>
      <c r="F83" s="105" t="s">
        <v>25</v>
      </c>
      <c r="G83" s="105" t="s">
        <v>25</v>
      </c>
      <c r="H83" s="105" t="s">
        <v>25</v>
      </c>
      <c r="I83" s="105" t="s">
        <v>25</v>
      </c>
      <c r="J83" s="105" t="s">
        <v>25</v>
      </c>
      <c r="K83" s="105" t="s">
        <v>25</v>
      </c>
      <c r="L83" s="105" t="s">
        <v>25</v>
      </c>
      <c r="M83" s="105" t="s">
        <v>25</v>
      </c>
      <c r="N83" s="105" t="s">
        <v>25</v>
      </c>
      <c r="O83" s="105" t="s">
        <v>25</v>
      </c>
      <c r="P83" s="105" t="s">
        <v>25</v>
      </c>
      <c r="Q83" s="105" t="s">
        <v>25</v>
      </c>
      <c r="R83" s="105" t="s">
        <v>25</v>
      </c>
      <c r="S83" s="105" t="s">
        <v>25</v>
      </c>
      <c r="T83" s="105" t="s">
        <v>25</v>
      </c>
      <c r="U83" s="105" t="s">
        <v>25</v>
      </c>
      <c r="V83" s="105" t="s">
        <v>25</v>
      </c>
      <c r="W83" s="105" t="s">
        <v>25</v>
      </c>
      <c r="X83" s="105" t="s">
        <v>25</v>
      </c>
      <c r="Y83" s="105" t="s">
        <v>25</v>
      </c>
      <c r="Z83" s="105" t="s">
        <v>25</v>
      </c>
      <c r="AA83" s="105" t="s">
        <v>25</v>
      </c>
      <c r="AB83" s="105" t="s">
        <v>25</v>
      </c>
      <c r="AC83" s="105" t="s">
        <v>25</v>
      </c>
      <c r="AD83" s="105" t="s">
        <v>25</v>
      </c>
      <c r="AE83" s="105" t="s">
        <v>25</v>
      </c>
      <c r="AF83" s="105" t="s">
        <v>25</v>
      </c>
      <c r="AG83" s="105" t="s">
        <v>25</v>
      </c>
      <c r="AH83" s="105" t="s">
        <v>25</v>
      </c>
      <c r="AI83" s="105" t="s">
        <v>25</v>
      </c>
      <c r="AJ83" s="105" t="s">
        <v>25</v>
      </c>
      <c r="AK83" s="105" t="s">
        <v>25</v>
      </c>
      <c r="AL83" s="105" t="s">
        <v>25</v>
      </c>
      <c r="AM83" s="105" t="s">
        <v>25</v>
      </c>
    </row>
    <row r="84" spans="1:39" ht="63" x14ac:dyDescent="0.25">
      <c r="A84" s="25" t="s">
        <v>184</v>
      </c>
      <c r="B84" s="24" t="s">
        <v>185</v>
      </c>
      <c r="C84" s="23" t="s">
        <v>24</v>
      </c>
      <c r="D84" s="105" t="s">
        <v>25</v>
      </c>
      <c r="E84" s="105" t="s">
        <v>25</v>
      </c>
      <c r="F84" s="105" t="s">
        <v>25</v>
      </c>
      <c r="G84" s="105" t="s">
        <v>25</v>
      </c>
      <c r="H84" s="105" t="s">
        <v>25</v>
      </c>
      <c r="I84" s="105" t="s">
        <v>25</v>
      </c>
      <c r="J84" s="105" t="s">
        <v>25</v>
      </c>
      <c r="K84" s="105" t="s">
        <v>25</v>
      </c>
      <c r="L84" s="105" t="s">
        <v>25</v>
      </c>
      <c r="M84" s="105" t="s">
        <v>25</v>
      </c>
      <c r="N84" s="105" t="s">
        <v>25</v>
      </c>
      <c r="O84" s="105" t="s">
        <v>25</v>
      </c>
      <c r="P84" s="105" t="s">
        <v>25</v>
      </c>
      <c r="Q84" s="105" t="s">
        <v>25</v>
      </c>
      <c r="R84" s="105" t="s">
        <v>25</v>
      </c>
      <c r="S84" s="105" t="s">
        <v>25</v>
      </c>
      <c r="T84" s="105" t="s">
        <v>25</v>
      </c>
      <c r="U84" s="105" t="s">
        <v>25</v>
      </c>
      <c r="V84" s="105" t="s">
        <v>25</v>
      </c>
      <c r="W84" s="105" t="s">
        <v>25</v>
      </c>
      <c r="X84" s="105" t="s">
        <v>25</v>
      </c>
      <c r="Y84" s="105" t="s">
        <v>25</v>
      </c>
      <c r="Z84" s="105" t="s">
        <v>25</v>
      </c>
      <c r="AA84" s="105" t="s">
        <v>25</v>
      </c>
      <c r="AB84" s="105" t="s">
        <v>25</v>
      </c>
      <c r="AC84" s="105" t="s">
        <v>25</v>
      </c>
      <c r="AD84" s="105" t="s">
        <v>25</v>
      </c>
      <c r="AE84" s="105" t="s">
        <v>25</v>
      </c>
      <c r="AF84" s="105" t="s">
        <v>25</v>
      </c>
      <c r="AG84" s="105" t="s">
        <v>25</v>
      </c>
      <c r="AH84" s="105" t="s">
        <v>25</v>
      </c>
      <c r="AI84" s="105" t="s">
        <v>25</v>
      </c>
      <c r="AJ84" s="105" t="s">
        <v>25</v>
      </c>
      <c r="AK84" s="105" t="s">
        <v>25</v>
      </c>
      <c r="AL84" s="105" t="s">
        <v>25</v>
      </c>
      <c r="AM84" s="105" t="s">
        <v>25</v>
      </c>
    </row>
    <row r="85" spans="1:39" ht="47.25" x14ac:dyDescent="0.25">
      <c r="A85" s="25" t="s">
        <v>186</v>
      </c>
      <c r="B85" s="24" t="s">
        <v>187</v>
      </c>
      <c r="C85" s="23" t="s">
        <v>24</v>
      </c>
      <c r="D85" s="105" t="s">
        <v>25</v>
      </c>
      <c r="E85" s="105" t="s">
        <v>25</v>
      </c>
      <c r="F85" s="105" t="s">
        <v>25</v>
      </c>
      <c r="G85" s="105" t="s">
        <v>25</v>
      </c>
      <c r="H85" s="105" t="s">
        <v>25</v>
      </c>
      <c r="I85" s="105" t="s">
        <v>25</v>
      </c>
      <c r="J85" s="105" t="s">
        <v>25</v>
      </c>
      <c r="K85" s="105" t="s">
        <v>25</v>
      </c>
      <c r="L85" s="105" t="s">
        <v>25</v>
      </c>
      <c r="M85" s="105" t="s">
        <v>25</v>
      </c>
      <c r="N85" s="105" t="s">
        <v>25</v>
      </c>
      <c r="O85" s="105" t="s">
        <v>25</v>
      </c>
      <c r="P85" s="105" t="s">
        <v>25</v>
      </c>
      <c r="Q85" s="105" t="s">
        <v>25</v>
      </c>
      <c r="R85" s="105" t="s">
        <v>25</v>
      </c>
      <c r="S85" s="105" t="s">
        <v>25</v>
      </c>
      <c r="T85" s="105" t="s">
        <v>25</v>
      </c>
      <c r="U85" s="105" t="s">
        <v>25</v>
      </c>
      <c r="V85" s="105" t="s">
        <v>25</v>
      </c>
      <c r="W85" s="105" t="s">
        <v>25</v>
      </c>
      <c r="X85" s="105" t="s">
        <v>25</v>
      </c>
      <c r="Y85" s="105" t="s">
        <v>25</v>
      </c>
      <c r="Z85" s="105" t="s">
        <v>25</v>
      </c>
      <c r="AA85" s="105" t="s">
        <v>25</v>
      </c>
      <c r="AB85" s="105" t="s">
        <v>25</v>
      </c>
      <c r="AC85" s="105" t="s">
        <v>25</v>
      </c>
      <c r="AD85" s="105" t="s">
        <v>25</v>
      </c>
      <c r="AE85" s="105" t="s">
        <v>25</v>
      </c>
      <c r="AF85" s="105" t="s">
        <v>25</v>
      </c>
      <c r="AG85" s="105" t="s">
        <v>25</v>
      </c>
      <c r="AH85" s="105" t="s">
        <v>25</v>
      </c>
      <c r="AI85" s="105" t="s">
        <v>25</v>
      </c>
      <c r="AJ85" s="105" t="s">
        <v>25</v>
      </c>
      <c r="AK85" s="105" t="s">
        <v>25</v>
      </c>
      <c r="AL85" s="105" t="s">
        <v>25</v>
      </c>
      <c r="AM85" s="105" t="s">
        <v>25</v>
      </c>
    </row>
    <row r="86" spans="1:39" ht="47.25" x14ac:dyDescent="0.25">
      <c r="A86" s="25" t="s">
        <v>188</v>
      </c>
      <c r="B86" s="24" t="s">
        <v>189</v>
      </c>
      <c r="C86" s="23" t="s">
        <v>24</v>
      </c>
      <c r="D86" s="105" t="s">
        <v>25</v>
      </c>
      <c r="E86" s="105" t="s">
        <v>25</v>
      </c>
      <c r="F86" s="105" t="s">
        <v>25</v>
      </c>
      <c r="G86" s="105" t="s">
        <v>25</v>
      </c>
      <c r="H86" s="105" t="s">
        <v>25</v>
      </c>
      <c r="I86" s="105" t="s">
        <v>25</v>
      </c>
      <c r="J86" s="105" t="s">
        <v>25</v>
      </c>
      <c r="K86" s="105" t="s">
        <v>25</v>
      </c>
      <c r="L86" s="105" t="s">
        <v>25</v>
      </c>
      <c r="M86" s="105" t="s">
        <v>25</v>
      </c>
      <c r="N86" s="105" t="s">
        <v>25</v>
      </c>
      <c r="O86" s="105" t="s">
        <v>25</v>
      </c>
      <c r="P86" s="105" t="s">
        <v>25</v>
      </c>
      <c r="Q86" s="105" t="s">
        <v>25</v>
      </c>
      <c r="R86" s="105" t="s">
        <v>25</v>
      </c>
      <c r="S86" s="105" t="s">
        <v>25</v>
      </c>
      <c r="T86" s="105" t="s">
        <v>25</v>
      </c>
      <c r="U86" s="105" t="s">
        <v>25</v>
      </c>
      <c r="V86" s="105" t="s">
        <v>25</v>
      </c>
      <c r="W86" s="105" t="s">
        <v>25</v>
      </c>
      <c r="X86" s="105" t="s">
        <v>25</v>
      </c>
      <c r="Y86" s="105" t="s">
        <v>25</v>
      </c>
      <c r="Z86" s="105" t="s">
        <v>25</v>
      </c>
      <c r="AA86" s="105" t="s">
        <v>25</v>
      </c>
      <c r="AB86" s="105" t="s">
        <v>25</v>
      </c>
      <c r="AC86" s="105" t="s">
        <v>25</v>
      </c>
      <c r="AD86" s="105" t="s">
        <v>25</v>
      </c>
      <c r="AE86" s="105" t="s">
        <v>25</v>
      </c>
      <c r="AF86" s="105" t="s">
        <v>25</v>
      </c>
      <c r="AG86" s="105" t="s">
        <v>25</v>
      </c>
      <c r="AH86" s="105" t="s">
        <v>25</v>
      </c>
      <c r="AI86" s="105" t="s">
        <v>25</v>
      </c>
      <c r="AJ86" s="105" t="s">
        <v>25</v>
      </c>
      <c r="AK86" s="105" t="s">
        <v>25</v>
      </c>
      <c r="AL86" s="105" t="s">
        <v>25</v>
      </c>
      <c r="AM86" s="105" t="s">
        <v>25</v>
      </c>
    </row>
    <row r="87" spans="1:39" ht="47.25" x14ac:dyDescent="0.25">
      <c r="A87" s="25" t="s">
        <v>190</v>
      </c>
      <c r="B87" s="24" t="s">
        <v>191</v>
      </c>
      <c r="C87" s="23" t="s">
        <v>24</v>
      </c>
      <c r="D87" s="105" t="s">
        <v>25</v>
      </c>
      <c r="E87" s="105" t="s">
        <v>25</v>
      </c>
      <c r="F87" s="105" t="s">
        <v>25</v>
      </c>
      <c r="G87" s="105" t="s">
        <v>25</v>
      </c>
      <c r="H87" s="105" t="s">
        <v>25</v>
      </c>
      <c r="I87" s="105" t="s">
        <v>25</v>
      </c>
      <c r="J87" s="105" t="s">
        <v>25</v>
      </c>
      <c r="K87" s="105" t="s">
        <v>25</v>
      </c>
      <c r="L87" s="105" t="s">
        <v>25</v>
      </c>
      <c r="M87" s="105" t="s">
        <v>25</v>
      </c>
      <c r="N87" s="105" t="s">
        <v>25</v>
      </c>
      <c r="O87" s="105" t="s">
        <v>25</v>
      </c>
      <c r="P87" s="105" t="s">
        <v>25</v>
      </c>
      <c r="Q87" s="105" t="s">
        <v>25</v>
      </c>
      <c r="R87" s="105" t="s">
        <v>25</v>
      </c>
      <c r="S87" s="105" t="s">
        <v>25</v>
      </c>
      <c r="T87" s="105" t="s">
        <v>25</v>
      </c>
      <c r="U87" s="105" t="s">
        <v>25</v>
      </c>
      <c r="V87" s="105" t="s">
        <v>25</v>
      </c>
      <c r="W87" s="105" t="s">
        <v>25</v>
      </c>
      <c r="X87" s="105" t="s">
        <v>25</v>
      </c>
      <c r="Y87" s="105" t="s">
        <v>25</v>
      </c>
      <c r="Z87" s="105" t="s">
        <v>25</v>
      </c>
      <c r="AA87" s="105" t="s">
        <v>25</v>
      </c>
      <c r="AB87" s="105" t="s">
        <v>25</v>
      </c>
      <c r="AC87" s="105" t="s">
        <v>25</v>
      </c>
      <c r="AD87" s="105" t="s">
        <v>25</v>
      </c>
      <c r="AE87" s="105" t="s">
        <v>25</v>
      </c>
      <c r="AF87" s="105" t="s">
        <v>25</v>
      </c>
      <c r="AG87" s="105" t="s">
        <v>25</v>
      </c>
      <c r="AH87" s="105" t="s">
        <v>25</v>
      </c>
      <c r="AI87" s="105" t="s">
        <v>25</v>
      </c>
      <c r="AJ87" s="105" t="s">
        <v>25</v>
      </c>
      <c r="AK87" s="105" t="s">
        <v>25</v>
      </c>
      <c r="AL87" s="105" t="s">
        <v>25</v>
      </c>
      <c r="AM87" s="105" t="s">
        <v>25</v>
      </c>
    </row>
    <row r="88" spans="1:39" ht="47.25" x14ac:dyDescent="0.25">
      <c r="A88" s="25" t="s">
        <v>192</v>
      </c>
      <c r="B88" s="24" t="s">
        <v>193</v>
      </c>
      <c r="C88" s="23" t="s">
        <v>24</v>
      </c>
      <c r="D88" s="105" t="s">
        <v>25</v>
      </c>
      <c r="E88" s="105" t="s">
        <v>25</v>
      </c>
      <c r="F88" s="105" t="s">
        <v>25</v>
      </c>
      <c r="G88" s="105" t="s">
        <v>25</v>
      </c>
      <c r="H88" s="105" t="s">
        <v>25</v>
      </c>
      <c r="I88" s="105" t="s">
        <v>25</v>
      </c>
      <c r="J88" s="105" t="s">
        <v>25</v>
      </c>
      <c r="K88" s="105" t="s">
        <v>25</v>
      </c>
      <c r="L88" s="105" t="s">
        <v>25</v>
      </c>
      <c r="M88" s="105" t="s">
        <v>25</v>
      </c>
      <c r="N88" s="105" t="s">
        <v>25</v>
      </c>
      <c r="O88" s="105" t="s">
        <v>25</v>
      </c>
      <c r="P88" s="105" t="s">
        <v>25</v>
      </c>
      <c r="Q88" s="105" t="s">
        <v>25</v>
      </c>
      <c r="R88" s="105" t="s">
        <v>25</v>
      </c>
      <c r="S88" s="105" t="s">
        <v>25</v>
      </c>
      <c r="T88" s="105" t="s">
        <v>25</v>
      </c>
      <c r="U88" s="105" t="s">
        <v>25</v>
      </c>
      <c r="V88" s="105" t="s">
        <v>25</v>
      </c>
      <c r="W88" s="105" t="s">
        <v>25</v>
      </c>
      <c r="X88" s="105" t="s">
        <v>25</v>
      </c>
      <c r="Y88" s="105" t="s">
        <v>25</v>
      </c>
      <c r="Z88" s="105" t="s">
        <v>25</v>
      </c>
      <c r="AA88" s="105" t="s">
        <v>25</v>
      </c>
      <c r="AB88" s="105" t="s">
        <v>25</v>
      </c>
      <c r="AC88" s="105" t="s">
        <v>25</v>
      </c>
      <c r="AD88" s="105" t="s">
        <v>25</v>
      </c>
      <c r="AE88" s="105" t="s">
        <v>25</v>
      </c>
      <c r="AF88" s="105" t="s">
        <v>25</v>
      </c>
      <c r="AG88" s="105" t="s">
        <v>25</v>
      </c>
      <c r="AH88" s="105" t="s">
        <v>25</v>
      </c>
      <c r="AI88" s="105" t="s">
        <v>25</v>
      </c>
      <c r="AJ88" s="105" t="s">
        <v>25</v>
      </c>
      <c r="AK88" s="105" t="s">
        <v>25</v>
      </c>
      <c r="AL88" s="105" t="s">
        <v>25</v>
      </c>
      <c r="AM88" s="105" t="s">
        <v>25</v>
      </c>
    </row>
    <row r="89" spans="1:39" ht="47.25" x14ac:dyDescent="0.25">
      <c r="A89" s="25" t="s">
        <v>194</v>
      </c>
      <c r="B89" s="24" t="s">
        <v>195</v>
      </c>
      <c r="C89" s="23" t="s">
        <v>24</v>
      </c>
      <c r="D89" s="105" t="s">
        <v>25</v>
      </c>
      <c r="E89" s="105" t="s">
        <v>25</v>
      </c>
      <c r="F89" s="105" t="s">
        <v>25</v>
      </c>
      <c r="G89" s="105" t="s">
        <v>25</v>
      </c>
      <c r="H89" s="105" t="s">
        <v>25</v>
      </c>
      <c r="I89" s="105" t="s">
        <v>25</v>
      </c>
      <c r="J89" s="105" t="s">
        <v>25</v>
      </c>
      <c r="K89" s="105" t="s">
        <v>25</v>
      </c>
      <c r="L89" s="105" t="s">
        <v>25</v>
      </c>
      <c r="M89" s="105" t="s">
        <v>25</v>
      </c>
      <c r="N89" s="105" t="s">
        <v>25</v>
      </c>
      <c r="O89" s="105" t="s">
        <v>25</v>
      </c>
      <c r="P89" s="105" t="s">
        <v>25</v>
      </c>
      <c r="Q89" s="105" t="s">
        <v>25</v>
      </c>
      <c r="R89" s="105" t="s">
        <v>25</v>
      </c>
      <c r="S89" s="105" t="s">
        <v>25</v>
      </c>
      <c r="T89" s="105" t="s">
        <v>25</v>
      </c>
      <c r="U89" s="105" t="s">
        <v>25</v>
      </c>
      <c r="V89" s="105" t="s">
        <v>25</v>
      </c>
      <c r="W89" s="105" t="s">
        <v>25</v>
      </c>
      <c r="X89" s="105" t="s">
        <v>25</v>
      </c>
      <c r="Y89" s="105" t="s">
        <v>25</v>
      </c>
      <c r="Z89" s="105" t="s">
        <v>25</v>
      </c>
      <c r="AA89" s="105" t="s">
        <v>25</v>
      </c>
      <c r="AB89" s="105" t="s">
        <v>25</v>
      </c>
      <c r="AC89" s="105" t="s">
        <v>25</v>
      </c>
      <c r="AD89" s="105" t="s">
        <v>25</v>
      </c>
      <c r="AE89" s="105" t="s">
        <v>25</v>
      </c>
      <c r="AF89" s="105" t="s">
        <v>25</v>
      </c>
      <c r="AG89" s="105" t="s">
        <v>25</v>
      </c>
      <c r="AH89" s="105" t="s">
        <v>25</v>
      </c>
      <c r="AI89" s="105" t="s">
        <v>25</v>
      </c>
      <c r="AJ89" s="105" t="s">
        <v>25</v>
      </c>
      <c r="AK89" s="105" t="s">
        <v>25</v>
      </c>
      <c r="AL89" s="105" t="s">
        <v>25</v>
      </c>
      <c r="AM89" s="105" t="s">
        <v>25</v>
      </c>
    </row>
    <row r="90" spans="1:39" ht="63" x14ac:dyDescent="0.25">
      <c r="A90" s="25" t="s">
        <v>196</v>
      </c>
      <c r="B90" s="24" t="s">
        <v>197</v>
      </c>
      <c r="C90" s="23" t="s">
        <v>24</v>
      </c>
      <c r="D90" s="105" t="s">
        <v>25</v>
      </c>
      <c r="E90" s="105" t="s">
        <v>25</v>
      </c>
      <c r="F90" s="105" t="s">
        <v>25</v>
      </c>
      <c r="G90" s="105" t="s">
        <v>25</v>
      </c>
      <c r="H90" s="105" t="s">
        <v>25</v>
      </c>
      <c r="I90" s="105" t="s">
        <v>25</v>
      </c>
      <c r="J90" s="105" t="s">
        <v>25</v>
      </c>
      <c r="K90" s="105" t="s">
        <v>25</v>
      </c>
      <c r="L90" s="105" t="s">
        <v>25</v>
      </c>
      <c r="M90" s="105" t="s">
        <v>25</v>
      </c>
      <c r="N90" s="105" t="s">
        <v>25</v>
      </c>
      <c r="O90" s="105" t="s">
        <v>25</v>
      </c>
      <c r="P90" s="105" t="s">
        <v>25</v>
      </c>
      <c r="Q90" s="105" t="s">
        <v>25</v>
      </c>
      <c r="R90" s="105" t="s">
        <v>25</v>
      </c>
      <c r="S90" s="105" t="s">
        <v>25</v>
      </c>
      <c r="T90" s="105" t="s">
        <v>25</v>
      </c>
      <c r="U90" s="105" t="s">
        <v>25</v>
      </c>
      <c r="V90" s="105" t="s">
        <v>25</v>
      </c>
      <c r="W90" s="105" t="s">
        <v>25</v>
      </c>
      <c r="X90" s="105" t="s">
        <v>25</v>
      </c>
      <c r="Y90" s="105" t="s">
        <v>25</v>
      </c>
      <c r="Z90" s="105" t="s">
        <v>25</v>
      </c>
      <c r="AA90" s="105" t="s">
        <v>25</v>
      </c>
      <c r="AB90" s="105" t="s">
        <v>25</v>
      </c>
      <c r="AC90" s="105" t="s">
        <v>25</v>
      </c>
      <c r="AD90" s="105" t="s">
        <v>25</v>
      </c>
      <c r="AE90" s="105" t="s">
        <v>25</v>
      </c>
      <c r="AF90" s="105" t="s">
        <v>25</v>
      </c>
      <c r="AG90" s="105" t="s">
        <v>25</v>
      </c>
      <c r="AH90" s="105" t="s">
        <v>25</v>
      </c>
      <c r="AI90" s="105" t="s">
        <v>25</v>
      </c>
      <c r="AJ90" s="105" t="s">
        <v>25</v>
      </c>
      <c r="AK90" s="105" t="s">
        <v>25</v>
      </c>
      <c r="AL90" s="105" t="s">
        <v>25</v>
      </c>
      <c r="AM90" s="105" t="s">
        <v>25</v>
      </c>
    </row>
    <row r="91" spans="1:39" ht="63" x14ac:dyDescent="0.25">
      <c r="A91" s="25" t="s">
        <v>198</v>
      </c>
      <c r="B91" s="24" t="s">
        <v>199</v>
      </c>
      <c r="C91" s="23" t="s">
        <v>24</v>
      </c>
      <c r="D91" s="105" t="s">
        <v>25</v>
      </c>
      <c r="E91" s="105" t="s">
        <v>25</v>
      </c>
      <c r="F91" s="105" t="s">
        <v>25</v>
      </c>
      <c r="G91" s="105" t="s">
        <v>25</v>
      </c>
      <c r="H91" s="105" t="s">
        <v>25</v>
      </c>
      <c r="I91" s="105" t="s">
        <v>25</v>
      </c>
      <c r="J91" s="105" t="s">
        <v>25</v>
      </c>
      <c r="K91" s="105" t="s">
        <v>25</v>
      </c>
      <c r="L91" s="105" t="s">
        <v>25</v>
      </c>
      <c r="M91" s="105" t="s">
        <v>25</v>
      </c>
      <c r="N91" s="105" t="s">
        <v>25</v>
      </c>
      <c r="O91" s="105" t="s">
        <v>25</v>
      </c>
      <c r="P91" s="105" t="s">
        <v>25</v>
      </c>
      <c r="Q91" s="105" t="s">
        <v>25</v>
      </c>
      <c r="R91" s="105" t="s">
        <v>25</v>
      </c>
      <c r="S91" s="105" t="s">
        <v>25</v>
      </c>
      <c r="T91" s="105" t="s">
        <v>25</v>
      </c>
      <c r="U91" s="105" t="s">
        <v>25</v>
      </c>
      <c r="V91" s="105" t="s">
        <v>25</v>
      </c>
      <c r="W91" s="105" t="s">
        <v>25</v>
      </c>
      <c r="X91" s="105" t="s">
        <v>25</v>
      </c>
      <c r="Y91" s="105" t="s">
        <v>25</v>
      </c>
      <c r="Z91" s="105" t="s">
        <v>25</v>
      </c>
      <c r="AA91" s="105" t="s">
        <v>25</v>
      </c>
      <c r="AB91" s="105" t="s">
        <v>25</v>
      </c>
      <c r="AC91" s="105" t="s">
        <v>25</v>
      </c>
      <c r="AD91" s="105" t="s">
        <v>25</v>
      </c>
      <c r="AE91" s="105" t="s">
        <v>25</v>
      </c>
      <c r="AF91" s="105" t="s">
        <v>25</v>
      </c>
      <c r="AG91" s="105" t="s">
        <v>25</v>
      </c>
      <c r="AH91" s="105" t="s">
        <v>25</v>
      </c>
      <c r="AI91" s="105" t="s">
        <v>25</v>
      </c>
      <c r="AJ91" s="105" t="s">
        <v>25</v>
      </c>
      <c r="AK91" s="105" t="s">
        <v>25</v>
      </c>
      <c r="AL91" s="105" t="s">
        <v>25</v>
      </c>
      <c r="AM91" s="105" t="s">
        <v>25</v>
      </c>
    </row>
    <row r="92" spans="1:39" ht="63" x14ac:dyDescent="0.25">
      <c r="A92" s="25" t="s">
        <v>200</v>
      </c>
      <c r="B92" s="24" t="s">
        <v>201</v>
      </c>
      <c r="C92" s="23" t="s">
        <v>24</v>
      </c>
      <c r="D92" s="105" t="s">
        <v>25</v>
      </c>
      <c r="E92" s="105" t="s">
        <v>25</v>
      </c>
      <c r="F92" s="105" t="s">
        <v>25</v>
      </c>
      <c r="G92" s="105" t="s">
        <v>25</v>
      </c>
      <c r="H92" s="105" t="s">
        <v>25</v>
      </c>
      <c r="I92" s="105" t="s">
        <v>25</v>
      </c>
      <c r="J92" s="105" t="s">
        <v>25</v>
      </c>
      <c r="K92" s="105" t="s">
        <v>25</v>
      </c>
      <c r="L92" s="105" t="s">
        <v>25</v>
      </c>
      <c r="M92" s="105" t="s">
        <v>25</v>
      </c>
      <c r="N92" s="105" t="s">
        <v>25</v>
      </c>
      <c r="O92" s="105" t="s">
        <v>25</v>
      </c>
      <c r="P92" s="105" t="s">
        <v>25</v>
      </c>
      <c r="Q92" s="105" t="s">
        <v>25</v>
      </c>
      <c r="R92" s="105" t="s">
        <v>25</v>
      </c>
      <c r="S92" s="105" t="s">
        <v>25</v>
      </c>
      <c r="T92" s="105" t="s">
        <v>25</v>
      </c>
      <c r="U92" s="105" t="s">
        <v>25</v>
      </c>
      <c r="V92" s="105" t="s">
        <v>25</v>
      </c>
      <c r="W92" s="105" t="s">
        <v>25</v>
      </c>
      <c r="X92" s="105" t="s">
        <v>25</v>
      </c>
      <c r="Y92" s="105" t="s">
        <v>25</v>
      </c>
      <c r="Z92" s="105" t="s">
        <v>25</v>
      </c>
      <c r="AA92" s="105" t="s">
        <v>25</v>
      </c>
      <c r="AB92" s="105" t="s">
        <v>25</v>
      </c>
      <c r="AC92" s="105" t="s">
        <v>25</v>
      </c>
      <c r="AD92" s="105" t="s">
        <v>25</v>
      </c>
      <c r="AE92" s="105" t="s">
        <v>25</v>
      </c>
      <c r="AF92" s="105" t="s">
        <v>25</v>
      </c>
      <c r="AG92" s="105" t="s">
        <v>25</v>
      </c>
      <c r="AH92" s="105" t="s">
        <v>25</v>
      </c>
      <c r="AI92" s="105" t="s">
        <v>25</v>
      </c>
      <c r="AJ92" s="105" t="s">
        <v>25</v>
      </c>
      <c r="AK92" s="105" t="s">
        <v>25</v>
      </c>
      <c r="AL92" s="105" t="s">
        <v>25</v>
      </c>
      <c r="AM92" s="105" t="s">
        <v>25</v>
      </c>
    </row>
    <row r="93" spans="1:39" ht="63" x14ac:dyDescent="0.25">
      <c r="A93" s="25" t="s">
        <v>202</v>
      </c>
      <c r="B93" s="24" t="s">
        <v>203</v>
      </c>
      <c r="C93" s="23" t="s">
        <v>24</v>
      </c>
      <c r="D93" s="105" t="s">
        <v>25</v>
      </c>
      <c r="E93" s="105" t="s">
        <v>25</v>
      </c>
      <c r="F93" s="105" t="s">
        <v>25</v>
      </c>
      <c r="G93" s="105" t="s">
        <v>25</v>
      </c>
      <c r="H93" s="105" t="s">
        <v>25</v>
      </c>
      <c r="I93" s="105" t="s">
        <v>25</v>
      </c>
      <c r="J93" s="105" t="s">
        <v>25</v>
      </c>
      <c r="K93" s="105" t="s">
        <v>25</v>
      </c>
      <c r="L93" s="105" t="s">
        <v>25</v>
      </c>
      <c r="M93" s="105" t="s">
        <v>25</v>
      </c>
      <c r="N93" s="105" t="s">
        <v>25</v>
      </c>
      <c r="O93" s="105" t="s">
        <v>25</v>
      </c>
      <c r="P93" s="105" t="s">
        <v>25</v>
      </c>
      <c r="Q93" s="105" t="s">
        <v>25</v>
      </c>
      <c r="R93" s="105" t="s">
        <v>25</v>
      </c>
      <c r="S93" s="105" t="s">
        <v>25</v>
      </c>
      <c r="T93" s="105" t="s">
        <v>25</v>
      </c>
      <c r="U93" s="105" t="s">
        <v>25</v>
      </c>
      <c r="V93" s="105" t="s">
        <v>25</v>
      </c>
      <c r="W93" s="105" t="s">
        <v>25</v>
      </c>
      <c r="X93" s="105" t="s">
        <v>25</v>
      </c>
      <c r="Y93" s="105" t="s">
        <v>25</v>
      </c>
      <c r="Z93" s="105" t="s">
        <v>25</v>
      </c>
      <c r="AA93" s="105" t="s">
        <v>25</v>
      </c>
      <c r="AB93" s="105" t="s">
        <v>25</v>
      </c>
      <c r="AC93" s="105" t="s">
        <v>25</v>
      </c>
      <c r="AD93" s="105" t="s">
        <v>25</v>
      </c>
      <c r="AE93" s="105" t="s">
        <v>25</v>
      </c>
      <c r="AF93" s="105" t="s">
        <v>25</v>
      </c>
      <c r="AG93" s="105" t="s">
        <v>25</v>
      </c>
      <c r="AH93" s="105" t="s">
        <v>25</v>
      </c>
      <c r="AI93" s="105" t="s">
        <v>25</v>
      </c>
      <c r="AJ93" s="105" t="s">
        <v>25</v>
      </c>
      <c r="AK93" s="105" t="s">
        <v>25</v>
      </c>
      <c r="AL93" s="105" t="s">
        <v>25</v>
      </c>
      <c r="AM93" s="105" t="s">
        <v>25</v>
      </c>
    </row>
    <row r="94" spans="1:39" ht="63" x14ac:dyDescent="0.25">
      <c r="A94" s="25" t="s">
        <v>204</v>
      </c>
      <c r="B94" s="24" t="s">
        <v>205</v>
      </c>
      <c r="C94" s="23" t="s">
        <v>24</v>
      </c>
      <c r="D94" s="105" t="s">
        <v>25</v>
      </c>
      <c r="E94" s="105" t="s">
        <v>25</v>
      </c>
      <c r="F94" s="105" t="s">
        <v>25</v>
      </c>
      <c r="G94" s="105" t="s">
        <v>25</v>
      </c>
      <c r="H94" s="105" t="s">
        <v>25</v>
      </c>
      <c r="I94" s="105" t="s">
        <v>25</v>
      </c>
      <c r="J94" s="105" t="s">
        <v>25</v>
      </c>
      <c r="K94" s="105" t="s">
        <v>25</v>
      </c>
      <c r="L94" s="105" t="s">
        <v>25</v>
      </c>
      <c r="M94" s="105" t="s">
        <v>25</v>
      </c>
      <c r="N94" s="105" t="s">
        <v>25</v>
      </c>
      <c r="O94" s="105" t="s">
        <v>25</v>
      </c>
      <c r="P94" s="105" t="s">
        <v>25</v>
      </c>
      <c r="Q94" s="105" t="s">
        <v>25</v>
      </c>
      <c r="R94" s="105" t="s">
        <v>25</v>
      </c>
      <c r="S94" s="105" t="s">
        <v>25</v>
      </c>
      <c r="T94" s="105" t="s">
        <v>25</v>
      </c>
      <c r="U94" s="105" t="s">
        <v>25</v>
      </c>
      <c r="V94" s="105" t="s">
        <v>25</v>
      </c>
      <c r="W94" s="105" t="s">
        <v>25</v>
      </c>
      <c r="X94" s="105" t="s">
        <v>25</v>
      </c>
      <c r="Y94" s="105" t="s">
        <v>25</v>
      </c>
      <c r="Z94" s="105" t="s">
        <v>25</v>
      </c>
      <c r="AA94" s="105" t="s">
        <v>25</v>
      </c>
      <c r="AB94" s="105" t="s">
        <v>25</v>
      </c>
      <c r="AC94" s="105" t="s">
        <v>25</v>
      </c>
      <c r="AD94" s="105" t="s">
        <v>25</v>
      </c>
      <c r="AE94" s="105" t="s">
        <v>25</v>
      </c>
      <c r="AF94" s="105" t="s">
        <v>25</v>
      </c>
      <c r="AG94" s="105" t="s">
        <v>25</v>
      </c>
      <c r="AH94" s="105" t="s">
        <v>25</v>
      </c>
      <c r="AI94" s="105" t="s">
        <v>25</v>
      </c>
      <c r="AJ94" s="105" t="s">
        <v>25</v>
      </c>
      <c r="AK94" s="105" t="s">
        <v>25</v>
      </c>
      <c r="AL94" s="105" t="s">
        <v>25</v>
      </c>
      <c r="AM94" s="105" t="s">
        <v>25</v>
      </c>
    </row>
    <row r="95" spans="1:39" ht="47.25" x14ac:dyDescent="0.25">
      <c r="A95" s="25" t="s">
        <v>206</v>
      </c>
      <c r="B95" s="24" t="s">
        <v>207</v>
      </c>
      <c r="C95" s="23" t="s">
        <v>24</v>
      </c>
      <c r="D95" s="105" t="s">
        <v>25</v>
      </c>
      <c r="E95" s="105" t="s">
        <v>25</v>
      </c>
      <c r="F95" s="105" t="s">
        <v>25</v>
      </c>
      <c r="G95" s="105" t="s">
        <v>25</v>
      </c>
      <c r="H95" s="105" t="s">
        <v>25</v>
      </c>
      <c r="I95" s="105" t="s">
        <v>25</v>
      </c>
      <c r="J95" s="105" t="s">
        <v>25</v>
      </c>
      <c r="K95" s="105" t="s">
        <v>25</v>
      </c>
      <c r="L95" s="105" t="s">
        <v>25</v>
      </c>
      <c r="M95" s="105" t="s">
        <v>25</v>
      </c>
      <c r="N95" s="105" t="s">
        <v>25</v>
      </c>
      <c r="O95" s="105" t="s">
        <v>25</v>
      </c>
      <c r="P95" s="105" t="s">
        <v>25</v>
      </c>
      <c r="Q95" s="105" t="s">
        <v>25</v>
      </c>
      <c r="R95" s="105" t="s">
        <v>25</v>
      </c>
      <c r="S95" s="105" t="s">
        <v>25</v>
      </c>
      <c r="T95" s="105" t="s">
        <v>25</v>
      </c>
      <c r="U95" s="105" t="s">
        <v>25</v>
      </c>
      <c r="V95" s="105" t="s">
        <v>25</v>
      </c>
      <c r="W95" s="105" t="s">
        <v>25</v>
      </c>
      <c r="X95" s="105" t="s">
        <v>25</v>
      </c>
      <c r="Y95" s="105" t="s">
        <v>25</v>
      </c>
      <c r="Z95" s="105" t="s">
        <v>25</v>
      </c>
      <c r="AA95" s="105" t="s">
        <v>25</v>
      </c>
      <c r="AB95" s="105" t="s">
        <v>25</v>
      </c>
      <c r="AC95" s="105" t="s">
        <v>25</v>
      </c>
      <c r="AD95" s="105" t="s">
        <v>25</v>
      </c>
      <c r="AE95" s="105" t="s">
        <v>25</v>
      </c>
      <c r="AF95" s="105" t="s">
        <v>25</v>
      </c>
      <c r="AG95" s="105" t="s">
        <v>25</v>
      </c>
      <c r="AH95" s="105" t="s">
        <v>25</v>
      </c>
      <c r="AI95" s="105" t="s">
        <v>25</v>
      </c>
      <c r="AJ95" s="105" t="s">
        <v>25</v>
      </c>
      <c r="AK95" s="105" t="s">
        <v>25</v>
      </c>
      <c r="AL95" s="105" t="s">
        <v>25</v>
      </c>
      <c r="AM95" s="105" t="s">
        <v>25</v>
      </c>
    </row>
    <row r="96" spans="1:39" ht="63" x14ac:dyDescent="0.25">
      <c r="A96" s="25" t="s">
        <v>208</v>
      </c>
      <c r="B96" s="24" t="s">
        <v>209</v>
      </c>
      <c r="C96" s="23" t="s">
        <v>24</v>
      </c>
      <c r="D96" s="105" t="s">
        <v>25</v>
      </c>
      <c r="E96" s="105" t="s">
        <v>25</v>
      </c>
      <c r="F96" s="105" t="s">
        <v>25</v>
      </c>
      <c r="G96" s="105" t="s">
        <v>25</v>
      </c>
      <c r="H96" s="105" t="s">
        <v>25</v>
      </c>
      <c r="I96" s="105" t="s">
        <v>25</v>
      </c>
      <c r="J96" s="105" t="s">
        <v>25</v>
      </c>
      <c r="K96" s="105" t="s">
        <v>25</v>
      </c>
      <c r="L96" s="105" t="s">
        <v>25</v>
      </c>
      <c r="M96" s="105" t="s">
        <v>25</v>
      </c>
      <c r="N96" s="105" t="s">
        <v>25</v>
      </c>
      <c r="O96" s="105" t="s">
        <v>25</v>
      </c>
      <c r="P96" s="105" t="s">
        <v>25</v>
      </c>
      <c r="Q96" s="105" t="s">
        <v>25</v>
      </c>
      <c r="R96" s="105" t="s">
        <v>25</v>
      </c>
      <c r="S96" s="105" t="s">
        <v>25</v>
      </c>
      <c r="T96" s="105" t="s">
        <v>25</v>
      </c>
      <c r="U96" s="105" t="s">
        <v>25</v>
      </c>
      <c r="V96" s="105" t="s">
        <v>25</v>
      </c>
      <c r="W96" s="105" t="s">
        <v>25</v>
      </c>
      <c r="X96" s="105" t="s">
        <v>25</v>
      </c>
      <c r="Y96" s="105" t="s">
        <v>25</v>
      </c>
      <c r="Z96" s="105" t="s">
        <v>25</v>
      </c>
      <c r="AA96" s="105" t="s">
        <v>25</v>
      </c>
      <c r="AB96" s="105" t="s">
        <v>25</v>
      </c>
      <c r="AC96" s="105" t="s">
        <v>25</v>
      </c>
      <c r="AD96" s="105" t="s">
        <v>25</v>
      </c>
      <c r="AE96" s="105" t="s">
        <v>25</v>
      </c>
      <c r="AF96" s="105" t="s">
        <v>25</v>
      </c>
      <c r="AG96" s="105" t="s">
        <v>25</v>
      </c>
      <c r="AH96" s="105" t="s">
        <v>25</v>
      </c>
      <c r="AI96" s="105" t="s">
        <v>25</v>
      </c>
      <c r="AJ96" s="105" t="s">
        <v>25</v>
      </c>
      <c r="AK96" s="105" t="s">
        <v>25</v>
      </c>
      <c r="AL96" s="105" t="s">
        <v>25</v>
      </c>
      <c r="AM96" s="105" t="s">
        <v>25</v>
      </c>
    </row>
    <row r="97" spans="1:39" ht="94.5" x14ac:dyDescent="0.25">
      <c r="A97" s="25" t="s">
        <v>210</v>
      </c>
      <c r="B97" s="24" t="s">
        <v>211</v>
      </c>
      <c r="C97" s="23" t="s">
        <v>24</v>
      </c>
      <c r="D97" s="105" t="s">
        <v>25</v>
      </c>
      <c r="E97" s="105" t="s">
        <v>25</v>
      </c>
      <c r="F97" s="105" t="s">
        <v>25</v>
      </c>
      <c r="G97" s="105" t="s">
        <v>25</v>
      </c>
      <c r="H97" s="105" t="s">
        <v>25</v>
      </c>
      <c r="I97" s="105" t="s">
        <v>25</v>
      </c>
      <c r="J97" s="105" t="s">
        <v>25</v>
      </c>
      <c r="K97" s="105" t="s">
        <v>25</v>
      </c>
      <c r="L97" s="105" t="s">
        <v>25</v>
      </c>
      <c r="M97" s="105" t="s">
        <v>25</v>
      </c>
      <c r="N97" s="105" t="s">
        <v>25</v>
      </c>
      <c r="O97" s="105" t="s">
        <v>25</v>
      </c>
      <c r="P97" s="105" t="s">
        <v>25</v>
      </c>
      <c r="Q97" s="105" t="s">
        <v>25</v>
      </c>
      <c r="R97" s="105" t="s">
        <v>25</v>
      </c>
      <c r="S97" s="105" t="s">
        <v>25</v>
      </c>
      <c r="T97" s="105" t="s">
        <v>25</v>
      </c>
      <c r="U97" s="105" t="s">
        <v>25</v>
      </c>
      <c r="V97" s="105" t="s">
        <v>25</v>
      </c>
      <c r="W97" s="105" t="s">
        <v>25</v>
      </c>
      <c r="X97" s="105" t="s">
        <v>25</v>
      </c>
      <c r="Y97" s="105" t="s">
        <v>25</v>
      </c>
      <c r="Z97" s="105" t="s">
        <v>25</v>
      </c>
      <c r="AA97" s="105" t="s">
        <v>25</v>
      </c>
      <c r="AB97" s="105" t="s">
        <v>25</v>
      </c>
      <c r="AC97" s="105" t="s">
        <v>25</v>
      </c>
      <c r="AD97" s="105" t="s">
        <v>25</v>
      </c>
      <c r="AE97" s="105" t="s">
        <v>25</v>
      </c>
      <c r="AF97" s="105" t="s">
        <v>25</v>
      </c>
      <c r="AG97" s="105" t="s">
        <v>25</v>
      </c>
      <c r="AH97" s="105" t="s">
        <v>25</v>
      </c>
      <c r="AI97" s="105" t="s">
        <v>25</v>
      </c>
      <c r="AJ97" s="105" t="s">
        <v>25</v>
      </c>
      <c r="AK97" s="105" t="s">
        <v>25</v>
      </c>
      <c r="AL97" s="105" t="s">
        <v>25</v>
      </c>
      <c r="AM97" s="105" t="s">
        <v>25</v>
      </c>
    </row>
    <row r="98" spans="1:39" ht="78.75" x14ac:dyDescent="0.25">
      <c r="A98" s="25" t="s">
        <v>212</v>
      </c>
      <c r="B98" s="24" t="s">
        <v>213</v>
      </c>
      <c r="C98" s="23" t="s">
        <v>24</v>
      </c>
      <c r="D98" s="105" t="s">
        <v>25</v>
      </c>
      <c r="E98" s="105" t="s">
        <v>25</v>
      </c>
      <c r="F98" s="105" t="s">
        <v>25</v>
      </c>
      <c r="G98" s="105" t="s">
        <v>25</v>
      </c>
      <c r="H98" s="105" t="s">
        <v>25</v>
      </c>
      <c r="I98" s="105" t="s">
        <v>25</v>
      </c>
      <c r="J98" s="105" t="s">
        <v>25</v>
      </c>
      <c r="K98" s="105" t="s">
        <v>25</v>
      </c>
      <c r="L98" s="105" t="s">
        <v>25</v>
      </c>
      <c r="M98" s="105" t="s">
        <v>25</v>
      </c>
      <c r="N98" s="105" t="s">
        <v>25</v>
      </c>
      <c r="O98" s="105" t="s">
        <v>25</v>
      </c>
      <c r="P98" s="105" t="s">
        <v>25</v>
      </c>
      <c r="Q98" s="105" t="s">
        <v>25</v>
      </c>
      <c r="R98" s="105" t="s">
        <v>25</v>
      </c>
      <c r="S98" s="105" t="s">
        <v>25</v>
      </c>
      <c r="T98" s="105" t="s">
        <v>25</v>
      </c>
      <c r="U98" s="105" t="s">
        <v>25</v>
      </c>
      <c r="V98" s="105" t="s">
        <v>25</v>
      </c>
      <c r="W98" s="105" t="s">
        <v>25</v>
      </c>
      <c r="X98" s="105" t="s">
        <v>25</v>
      </c>
      <c r="Y98" s="105" t="s">
        <v>25</v>
      </c>
      <c r="Z98" s="105" t="s">
        <v>25</v>
      </c>
      <c r="AA98" s="105" t="s">
        <v>25</v>
      </c>
      <c r="AB98" s="105" t="s">
        <v>25</v>
      </c>
      <c r="AC98" s="105" t="s">
        <v>25</v>
      </c>
      <c r="AD98" s="105" t="s">
        <v>25</v>
      </c>
      <c r="AE98" s="105" t="s">
        <v>25</v>
      </c>
      <c r="AF98" s="105" t="s">
        <v>25</v>
      </c>
      <c r="AG98" s="105" t="s">
        <v>25</v>
      </c>
      <c r="AH98" s="105" t="s">
        <v>25</v>
      </c>
      <c r="AI98" s="105" t="s">
        <v>25</v>
      </c>
      <c r="AJ98" s="105" t="s">
        <v>25</v>
      </c>
      <c r="AK98" s="105" t="s">
        <v>25</v>
      </c>
      <c r="AL98" s="105" t="s">
        <v>25</v>
      </c>
      <c r="AM98" s="105" t="s">
        <v>25</v>
      </c>
    </row>
    <row r="99" spans="1:39" ht="78.75" x14ac:dyDescent="0.25">
      <c r="A99" s="25" t="s">
        <v>214</v>
      </c>
      <c r="B99" s="24" t="s">
        <v>215</v>
      </c>
      <c r="C99" s="23" t="s">
        <v>24</v>
      </c>
      <c r="D99" s="105" t="s">
        <v>25</v>
      </c>
      <c r="E99" s="105" t="s">
        <v>25</v>
      </c>
      <c r="F99" s="105" t="s">
        <v>25</v>
      </c>
      <c r="G99" s="105" t="s">
        <v>25</v>
      </c>
      <c r="H99" s="105" t="s">
        <v>25</v>
      </c>
      <c r="I99" s="105" t="s">
        <v>25</v>
      </c>
      <c r="J99" s="105" t="s">
        <v>25</v>
      </c>
      <c r="K99" s="105" t="s">
        <v>25</v>
      </c>
      <c r="L99" s="105" t="s">
        <v>25</v>
      </c>
      <c r="M99" s="105" t="s">
        <v>25</v>
      </c>
      <c r="N99" s="105" t="s">
        <v>25</v>
      </c>
      <c r="O99" s="105" t="s">
        <v>25</v>
      </c>
      <c r="P99" s="105" t="s">
        <v>25</v>
      </c>
      <c r="Q99" s="105" t="s">
        <v>25</v>
      </c>
      <c r="R99" s="105" t="s">
        <v>25</v>
      </c>
      <c r="S99" s="105" t="s">
        <v>25</v>
      </c>
      <c r="T99" s="105" t="s">
        <v>25</v>
      </c>
      <c r="U99" s="105" t="s">
        <v>25</v>
      </c>
      <c r="V99" s="105" t="s">
        <v>25</v>
      </c>
      <c r="W99" s="105" t="s">
        <v>25</v>
      </c>
      <c r="X99" s="105" t="s">
        <v>25</v>
      </c>
      <c r="Y99" s="105" t="s">
        <v>25</v>
      </c>
      <c r="Z99" s="105" t="s">
        <v>25</v>
      </c>
      <c r="AA99" s="105" t="s">
        <v>25</v>
      </c>
      <c r="AB99" s="105" t="s">
        <v>25</v>
      </c>
      <c r="AC99" s="105" t="s">
        <v>25</v>
      </c>
      <c r="AD99" s="105" t="s">
        <v>25</v>
      </c>
      <c r="AE99" s="105" t="s">
        <v>25</v>
      </c>
      <c r="AF99" s="105" t="s">
        <v>25</v>
      </c>
      <c r="AG99" s="105" t="s">
        <v>25</v>
      </c>
      <c r="AH99" s="105" t="s">
        <v>25</v>
      </c>
      <c r="AI99" s="105" t="s">
        <v>25</v>
      </c>
      <c r="AJ99" s="105" t="s">
        <v>25</v>
      </c>
      <c r="AK99" s="105" t="s">
        <v>25</v>
      </c>
      <c r="AL99" s="105" t="s">
        <v>25</v>
      </c>
      <c r="AM99" s="105" t="s">
        <v>25</v>
      </c>
    </row>
    <row r="100" spans="1:39" ht="47.25" x14ac:dyDescent="0.25">
      <c r="A100" s="25" t="s">
        <v>219</v>
      </c>
      <c r="B100" s="24" t="s">
        <v>220</v>
      </c>
      <c r="C100" s="23" t="s">
        <v>24</v>
      </c>
      <c r="D100" s="105" t="s">
        <v>25</v>
      </c>
      <c r="E100" s="105" t="s">
        <v>25</v>
      </c>
      <c r="F100" s="105" t="s">
        <v>25</v>
      </c>
      <c r="G100" s="105" t="s">
        <v>25</v>
      </c>
      <c r="H100" s="105" t="s">
        <v>25</v>
      </c>
      <c r="I100" s="105" t="s">
        <v>25</v>
      </c>
      <c r="J100" s="105" t="s">
        <v>25</v>
      </c>
      <c r="K100" s="105" t="s">
        <v>25</v>
      </c>
      <c r="L100" s="105" t="s">
        <v>25</v>
      </c>
      <c r="M100" s="105" t="s">
        <v>25</v>
      </c>
      <c r="N100" s="105" t="s">
        <v>25</v>
      </c>
      <c r="O100" s="105" t="s">
        <v>25</v>
      </c>
      <c r="P100" s="105" t="s">
        <v>25</v>
      </c>
      <c r="Q100" s="105" t="s">
        <v>25</v>
      </c>
      <c r="R100" s="105" t="s">
        <v>25</v>
      </c>
      <c r="S100" s="105" t="s">
        <v>25</v>
      </c>
      <c r="T100" s="105" t="s">
        <v>25</v>
      </c>
      <c r="U100" s="105" t="s">
        <v>25</v>
      </c>
      <c r="V100" s="105" t="s">
        <v>25</v>
      </c>
      <c r="W100" s="105" t="s">
        <v>25</v>
      </c>
      <c r="X100" s="105" t="s">
        <v>25</v>
      </c>
      <c r="Y100" s="105" t="s">
        <v>25</v>
      </c>
      <c r="Z100" s="105" t="s">
        <v>25</v>
      </c>
      <c r="AA100" s="105" t="s">
        <v>25</v>
      </c>
      <c r="AB100" s="105" t="s">
        <v>25</v>
      </c>
      <c r="AC100" s="105" t="s">
        <v>25</v>
      </c>
      <c r="AD100" s="105" t="s">
        <v>25</v>
      </c>
      <c r="AE100" s="105" t="s">
        <v>25</v>
      </c>
      <c r="AF100" s="105" t="s">
        <v>25</v>
      </c>
      <c r="AG100" s="105" t="s">
        <v>25</v>
      </c>
      <c r="AH100" s="105" t="s">
        <v>25</v>
      </c>
      <c r="AI100" s="105" t="s">
        <v>25</v>
      </c>
      <c r="AJ100" s="105" t="s">
        <v>25</v>
      </c>
      <c r="AK100" s="105" t="s">
        <v>25</v>
      </c>
      <c r="AL100" s="105" t="s">
        <v>25</v>
      </c>
      <c r="AM100" s="105" t="s">
        <v>25</v>
      </c>
    </row>
    <row r="101" spans="1:39" ht="63" x14ac:dyDescent="0.25">
      <c r="A101" s="25" t="s">
        <v>221</v>
      </c>
      <c r="B101" s="24" t="s">
        <v>222</v>
      </c>
      <c r="C101" s="23" t="s">
        <v>24</v>
      </c>
      <c r="D101" s="105" t="s">
        <v>25</v>
      </c>
      <c r="E101" s="105" t="s">
        <v>25</v>
      </c>
      <c r="F101" s="105" t="s">
        <v>25</v>
      </c>
      <c r="G101" s="105" t="s">
        <v>25</v>
      </c>
      <c r="H101" s="105" t="s">
        <v>25</v>
      </c>
      <c r="I101" s="105" t="s">
        <v>25</v>
      </c>
      <c r="J101" s="105" t="s">
        <v>25</v>
      </c>
      <c r="K101" s="105" t="s">
        <v>25</v>
      </c>
      <c r="L101" s="105" t="s">
        <v>25</v>
      </c>
      <c r="M101" s="105" t="s">
        <v>25</v>
      </c>
      <c r="N101" s="105" t="s">
        <v>25</v>
      </c>
      <c r="O101" s="105" t="s">
        <v>25</v>
      </c>
      <c r="P101" s="105" t="s">
        <v>25</v>
      </c>
      <c r="Q101" s="105" t="s">
        <v>25</v>
      </c>
      <c r="R101" s="105" t="s">
        <v>25</v>
      </c>
      <c r="S101" s="105" t="s">
        <v>25</v>
      </c>
      <c r="T101" s="105" t="s">
        <v>25</v>
      </c>
      <c r="U101" s="105" t="s">
        <v>25</v>
      </c>
      <c r="V101" s="105" t="s">
        <v>25</v>
      </c>
      <c r="W101" s="105" t="s">
        <v>25</v>
      </c>
      <c r="X101" s="105" t="s">
        <v>25</v>
      </c>
      <c r="Y101" s="105" t="s">
        <v>25</v>
      </c>
      <c r="Z101" s="105" t="s">
        <v>25</v>
      </c>
      <c r="AA101" s="105" t="s">
        <v>25</v>
      </c>
      <c r="AB101" s="105" t="s">
        <v>25</v>
      </c>
      <c r="AC101" s="105" t="s">
        <v>25</v>
      </c>
      <c r="AD101" s="105" t="s">
        <v>25</v>
      </c>
      <c r="AE101" s="105" t="s">
        <v>25</v>
      </c>
      <c r="AF101" s="105" t="s">
        <v>25</v>
      </c>
      <c r="AG101" s="105" t="s">
        <v>25</v>
      </c>
      <c r="AH101" s="105" t="s">
        <v>25</v>
      </c>
      <c r="AI101" s="105" t="s">
        <v>25</v>
      </c>
      <c r="AJ101" s="105" t="s">
        <v>25</v>
      </c>
      <c r="AK101" s="105" t="s">
        <v>25</v>
      </c>
      <c r="AL101" s="105" t="s">
        <v>25</v>
      </c>
      <c r="AM101" s="105" t="s">
        <v>25</v>
      </c>
    </row>
    <row r="102" spans="1:39" ht="31.5" x14ac:dyDescent="0.25">
      <c r="A102" s="25" t="s">
        <v>223</v>
      </c>
      <c r="B102" s="24" t="s">
        <v>224</v>
      </c>
      <c r="C102" s="23" t="s">
        <v>24</v>
      </c>
      <c r="D102" s="105" t="s">
        <v>25</v>
      </c>
      <c r="E102" s="105" t="s">
        <v>25</v>
      </c>
      <c r="F102" s="105" t="s">
        <v>25</v>
      </c>
      <c r="G102" s="105" t="s">
        <v>25</v>
      </c>
      <c r="H102" s="105" t="s">
        <v>25</v>
      </c>
      <c r="I102" s="105" t="s">
        <v>25</v>
      </c>
      <c r="J102" s="105" t="s">
        <v>25</v>
      </c>
      <c r="K102" s="105" t="s">
        <v>25</v>
      </c>
      <c r="L102" s="105" t="s">
        <v>25</v>
      </c>
      <c r="M102" s="105" t="s">
        <v>25</v>
      </c>
      <c r="N102" s="105" t="s">
        <v>25</v>
      </c>
      <c r="O102" s="105" t="s">
        <v>25</v>
      </c>
      <c r="P102" s="105" t="s">
        <v>25</v>
      </c>
      <c r="Q102" s="105" t="s">
        <v>25</v>
      </c>
      <c r="R102" s="105" t="s">
        <v>25</v>
      </c>
      <c r="S102" s="105" t="s">
        <v>25</v>
      </c>
      <c r="T102" s="105" t="s">
        <v>25</v>
      </c>
      <c r="U102" s="105" t="s">
        <v>25</v>
      </c>
      <c r="V102" s="105" t="s">
        <v>25</v>
      </c>
      <c r="W102" s="105" t="s">
        <v>25</v>
      </c>
      <c r="X102" s="105" t="s">
        <v>25</v>
      </c>
      <c r="Y102" s="105" t="s">
        <v>25</v>
      </c>
      <c r="Z102" s="105" t="s">
        <v>25</v>
      </c>
      <c r="AA102" s="105" t="s">
        <v>25</v>
      </c>
      <c r="AB102" s="105" t="s">
        <v>25</v>
      </c>
      <c r="AC102" s="105" t="s">
        <v>25</v>
      </c>
      <c r="AD102" s="105" t="s">
        <v>25</v>
      </c>
      <c r="AE102" s="105" t="s">
        <v>25</v>
      </c>
      <c r="AF102" s="105" t="s">
        <v>25</v>
      </c>
      <c r="AG102" s="105" t="s">
        <v>25</v>
      </c>
      <c r="AH102" s="105" t="s">
        <v>25</v>
      </c>
      <c r="AI102" s="105" t="s">
        <v>25</v>
      </c>
      <c r="AJ102" s="105" t="s">
        <v>25</v>
      </c>
      <c r="AK102" s="105" t="s">
        <v>25</v>
      </c>
      <c r="AL102" s="105" t="s">
        <v>25</v>
      </c>
      <c r="AM102" s="105" t="s">
        <v>25</v>
      </c>
    </row>
    <row r="103" spans="1:39" ht="31.5" x14ac:dyDescent="0.25">
      <c r="A103" s="55" t="s">
        <v>225</v>
      </c>
      <c r="B103" s="24" t="s">
        <v>226</v>
      </c>
      <c r="C103" s="23" t="s">
        <v>24</v>
      </c>
      <c r="D103" s="105" t="s">
        <v>25</v>
      </c>
      <c r="E103" s="105" t="s">
        <v>25</v>
      </c>
      <c r="F103" s="105" t="s">
        <v>25</v>
      </c>
      <c r="G103" s="105" t="s">
        <v>25</v>
      </c>
      <c r="H103" s="105" t="s">
        <v>25</v>
      </c>
      <c r="I103" s="105" t="s">
        <v>25</v>
      </c>
      <c r="J103" s="105" t="s">
        <v>25</v>
      </c>
      <c r="K103" s="105" t="s">
        <v>25</v>
      </c>
      <c r="L103" s="105" t="s">
        <v>25</v>
      </c>
      <c r="M103" s="105" t="s">
        <v>25</v>
      </c>
      <c r="N103" s="105" t="s">
        <v>25</v>
      </c>
      <c r="O103" s="105" t="s">
        <v>25</v>
      </c>
      <c r="P103" s="105" t="s">
        <v>25</v>
      </c>
      <c r="Q103" s="105" t="s">
        <v>25</v>
      </c>
      <c r="R103" s="105" t="s">
        <v>25</v>
      </c>
      <c r="S103" s="105" t="s">
        <v>25</v>
      </c>
      <c r="T103" s="105" t="s">
        <v>25</v>
      </c>
      <c r="U103" s="105" t="s">
        <v>25</v>
      </c>
      <c r="V103" s="105" t="s">
        <v>25</v>
      </c>
      <c r="W103" s="105" t="s">
        <v>25</v>
      </c>
      <c r="X103" s="105" t="s">
        <v>25</v>
      </c>
      <c r="Y103" s="105" t="s">
        <v>25</v>
      </c>
      <c r="Z103" s="105" t="s">
        <v>25</v>
      </c>
      <c r="AA103" s="105" t="s">
        <v>25</v>
      </c>
      <c r="AB103" s="105" t="s">
        <v>25</v>
      </c>
      <c r="AC103" s="105" t="s">
        <v>25</v>
      </c>
      <c r="AD103" s="105" t="s">
        <v>25</v>
      </c>
      <c r="AE103" s="105" t="s">
        <v>25</v>
      </c>
      <c r="AF103" s="105" t="s">
        <v>25</v>
      </c>
      <c r="AG103" s="105" t="s">
        <v>25</v>
      </c>
      <c r="AH103" s="105" t="s">
        <v>25</v>
      </c>
      <c r="AI103" s="105" t="s">
        <v>25</v>
      </c>
      <c r="AJ103" s="105" t="s">
        <v>25</v>
      </c>
      <c r="AK103" s="105" t="s">
        <v>25</v>
      </c>
      <c r="AL103" s="105" t="s">
        <v>25</v>
      </c>
      <c r="AM103" s="105" t="s">
        <v>25</v>
      </c>
    </row>
    <row r="104" spans="1:39" x14ac:dyDescent="0.25">
      <c r="A104" s="30" t="s">
        <v>227</v>
      </c>
      <c r="B104" s="66" t="s">
        <v>228</v>
      </c>
      <c r="C104" s="28" t="s">
        <v>229</v>
      </c>
      <c r="D104" s="105" t="s">
        <v>25</v>
      </c>
      <c r="E104" s="105" t="s">
        <v>25</v>
      </c>
      <c r="F104" s="105" t="s">
        <v>25</v>
      </c>
      <c r="G104" s="105" t="s">
        <v>25</v>
      </c>
      <c r="H104" s="105" t="s">
        <v>25</v>
      </c>
      <c r="I104" s="105" t="s">
        <v>25</v>
      </c>
      <c r="J104" s="105" t="s">
        <v>25</v>
      </c>
      <c r="K104" s="105" t="s">
        <v>25</v>
      </c>
      <c r="L104" s="105" t="s">
        <v>25</v>
      </c>
      <c r="M104" s="105" t="s">
        <v>25</v>
      </c>
      <c r="N104" s="105" t="s">
        <v>25</v>
      </c>
      <c r="O104" s="105" t="s">
        <v>25</v>
      </c>
      <c r="P104" s="105" t="s">
        <v>25</v>
      </c>
      <c r="Q104" s="105" t="s">
        <v>25</v>
      </c>
      <c r="R104" s="105" t="s">
        <v>25</v>
      </c>
      <c r="S104" s="105" t="s">
        <v>25</v>
      </c>
      <c r="T104" s="105" t="s">
        <v>25</v>
      </c>
      <c r="U104" s="105" t="s">
        <v>25</v>
      </c>
      <c r="V104" s="105" t="s">
        <v>25</v>
      </c>
      <c r="W104" s="105" t="s">
        <v>25</v>
      </c>
      <c r="X104" s="105" t="s">
        <v>25</v>
      </c>
      <c r="Y104" s="105" t="s">
        <v>25</v>
      </c>
      <c r="Z104" s="105" t="s">
        <v>25</v>
      </c>
      <c r="AA104" s="105" t="s">
        <v>25</v>
      </c>
      <c r="AB104" s="105" t="s">
        <v>25</v>
      </c>
      <c r="AC104" s="105" t="s">
        <v>25</v>
      </c>
      <c r="AD104" s="105" t="s">
        <v>25</v>
      </c>
      <c r="AE104" s="105" t="s">
        <v>25</v>
      </c>
      <c r="AF104" s="105" t="s">
        <v>25</v>
      </c>
      <c r="AG104" s="105" t="s">
        <v>25</v>
      </c>
      <c r="AH104" s="105" t="s">
        <v>25</v>
      </c>
      <c r="AI104" s="105" t="s">
        <v>25</v>
      </c>
      <c r="AJ104" s="105" t="s">
        <v>25</v>
      </c>
      <c r="AK104" s="105" t="s">
        <v>25</v>
      </c>
      <c r="AL104" s="105" t="s">
        <v>25</v>
      </c>
      <c r="AM104" s="105" t="s">
        <v>25</v>
      </c>
    </row>
    <row r="105" spans="1:39" x14ac:dyDescent="0.25">
      <c r="A105" s="30" t="s">
        <v>230</v>
      </c>
      <c r="B105" s="66" t="s">
        <v>231</v>
      </c>
      <c r="C105" s="28" t="s">
        <v>232</v>
      </c>
      <c r="D105" s="105" t="s">
        <v>25</v>
      </c>
      <c r="E105" s="105" t="s">
        <v>25</v>
      </c>
      <c r="F105" s="105" t="s">
        <v>25</v>
      </c>
      <c r="G105" s="105" t="s">
        <v>25</v>
      </c>
      <c r="H105" s="105" t="s">
        <v>25</v>
      </c>
      <c r="I105" s="105" t="s">
        <v>25</v>
      </c>
      <c r="J105" s="105" t="s">
        <v>25</v>
      </c>
      <c r="K105" s="105" t="s">
        <v>25</v>
      </c>
      <c r="L105" s="105" t="s">
        <v>25</v>
      </c>
      <c r="M105" s="105" t="s">
        <v>25</v>
      </c>
      <c r="N105" s="105" t="s">
        <v>25</v>
      </c>
      <c r="O105" s="105" t="s">
        <v>25</v>
      </c>
      <c r="P105" s="105" t="s">
        <v>25</v>
      </c>
      <c r="Q105" s="105" t="s">
        <v>25</v>
      </c>
      <c r="R105" s="105" t="s">
        <v>25</v>
      </c>
      <c r="S105" s="105" t="s">
        <v>25</v>
      </c>
      <c r="T105" s="105" t="s">
        <v>25</v>
      </c>
      <c r="U105" s="105" t="s">
        <v>25</v>
      </c>
      <c r="V105" s="105" t="s">
        <v>25</v>
      </c>
      <c r="W105" s="105" t="s">
        <v>25</v>
      </c>
      <c r="X105" s="105" t="s">
        <v>25</v>
      </c>
      <c r="Y105" s="105" t="s">
        <v>25</v>
      </c>
      <c r="Z105" s="105" t="s">
        <v>25</v>
      </c>
      <c r="AA105" s="105" t="s">
        <v>25</v>
      </c>
      <c r="AB105" s="105" t="s">
        <v>25</v>
      </c>
      <c r="AC105" s="105" t="s">
        <v>25</v>
      </c>
      <c r="AD105" s="105" t="s">
        <v>25</v>
      </c>
      <c r="AE105" s="105" t="s">
        <v>25</v>
      </c>
      <c r="AF105" s="105" t="s">
        <v>25</v>
      </c>
      <c r="AG105" s="105" t="s">
        <v>25</v>
      </c>
      <c r="AH105" s="105" t="s">
        <v>25</v>
      </c>
      <c r="AI105" s="105" t="s">
        <v>25</v>
      </c>
      <c r="AJ105" s="105" t="s">
        <v>25</v>
      </c>
      <c r="AK105" s="105" t="s">
        <v>25</v>
      </c>
      <c r="AL105" s="105" t="s">
        <v>25</v>
      </c>
      <c r="AM105" s="105" t="s">
        <v>25</v>
      </c>
    </row>
    <row r="106" spans="1:39" ht="47.25" x14ac:dyDescent="0.25">
      <c r="A106" s="30" t="s">
        <v>233</v>
      </c>
      <c r="B106" s="66" t="s">
        <v>378</v>
      </c>
      <c r="C106" s="28" t="s">
        <v>235</v>
      </c>
      <c r="D106" s="105" t="s">
        <v>25</v>
      </c>
      <c r="E106" s="105" t="s">
        <v>25</v>
      </c>
      <c r="F106" s="105" t="s">
        <v>25</v>
      </c>
      <c r="G106" s="105" t="s">
        <v>25</v>
      </c>
      <c r="H106" s="105" t="s">
        <v>25</v>
      </c>
      <c r="I106" s="105" t="s">
        <v>25</v>
      </c>
      <c r="J106" s="105" t="s">
        <v>25</v>
      </c>
      <c r="K106" s="105" t="s">
        <v>25</v>
      </c>
      <c r="L106" s="105" t="s">
        <v>25</v>
      </c>
      <c r="M106" s="105" t="s">
        <v>25</v>
      </c>
      <c r="N106" s="105" t="s">
        <v>25</v>
      </c>
      <c r="O106" s="105" t="s">
        <v>25</v>
      </c>
      <c r="P106" s="105" t="s">
        <v>25</v>
      </c>
      <c r="Q106" s="105" t="s">
        <v>25</v>
      </c>
      <c r="R106" s="105" t="s">
        <v>25</v>
      </c>
      <c r="S106" s="105" t="s">
        <v>25</v>
      </c>
      <c r="T106" s="105" t="s">
        <v>25</v>
      </c>
      <c r="U106" s="105" t="s">
        <v>25</v>
      </c>
      <c r="V106" s="105" t="s">
        <v>25</v>
      </c>
      <c r="W106" s="105" t="s">
        <v>25</v>
      </c>
      <c r="X106" s="105" t="s">
        <v>25</v>
      </c>
      <c r="Y106" s="105" t="s">
        <v>25</v>
      </c>
      <c r="Z106" s="105" t="s">
        <v>25</v>
      </c>
      <c r="AA106" s="105" t="s">
        <v>25</v>
      </c>
      <c r="AB106" s="105" t="s">
        <v>25</v>
      </c>
      <c r="AC106" s="105" t="s">
        <v>25</v>
      </c>
      <c r="AD106" s="105" t="s">
        <v>25</v>
      </c>
      <c r="AE106" s="105" t="s">
        <v>25</v>
      </c>
      <c r="AF106" s="105" t="s">
        <v>25</v>
      </c>
      <c r="AG106" s="105" t="s">
        <v>25</v>
      </c>
      <c r="AH106" s="105" t="s">
        <v>25</v>
      </c>
      <c r="AI106" s="105" t="s">
        <v>25</v>
      </c>
      <c r="AJ106" s="105" t="s">
        <v>25</v>
      </c>
      <c r="AK106" s="105" t="s">
        <v>25</v>
      </c>
      <c r="AL106" s="105" t="s">
        <v>25</v>
      </c>
      <c r="AM106" s="105" t="s">
        <v>25</v>
      </c>
    </row>
    <row r="107" spans="1:39" ht="47.25" x14ac:dyDescent="0.25">
      <c r="A107" s="30" t="s">
        <v>236</v>
      </c>
      <c r="B107" s="66" t="s">
        <v>237</v>
      </c>
      <c r="C107" s="28" t="s">
        <v>238</v>
      </c>
      <c r="D107" s="105" t="s">
        <v>25</v>
      </c>
      <c r="E107" s="105" t="s">
        <v>25</v>
      </c>
      <c r="F107" s="105" t="s">
        <v>25</v>
      </c>
      <c r="G107" s="105" t="s">
        <v>25</v>
      </c>
      <c r="H107" s="105" t="s">
        <v>25</v>
      </c>
      <c r="I107" s="105" t="s">
        <v>25</v>
      </c>
      <c r="J107" s="105" t="s">
        <v>25</v>
      </c>
      <c r="K107" s="105" t="s">
        <v>25</v>
      </c>
      <c r="L107" s="105" t="s">
        <v>25</v>
      </c>
      <c r="M107" s="105" t="s">
        <v>25</v>
      </c>
      <c r="N107" s="105" t="s">
        <v>25</v>
      </c>
      <c r="O107" s="105" t="s">
        <v>25</v>
      </c>
      <c r="P107" s="105" t="s">
        <v>25</v>
      </c>
      <c r="Q107" s="105" t="s">
        <v>25</v>
      </c>
      <c r="R107" s="105" t="s">
        <v>25</v>
      </c>
      <c r="S107" s="105" t="s">
        <v>25</v>
      </c>
      <c r="T107" s="105" t="s">
        <v>25</v>
      </c>
      <c r="U107" s="105" t="s">
        <v>25</v>
      </c>
      <c r="V107" s="105" t="s">
        <v>25</v>
      </c>
      <c r="W107" s="105" t="s">
        <v>25</v>
      </c>
      <c r="X107" s="105" t="s">
        <v>25</v>
      </c>
      <c r="Y107" s="105" t="s">
        <v>25</v>
      </c>
      <c r="Z107" s="105" t="s">
        <v>25</v>
      </c>
      <c r="AA107" s="105" t="s">
        <v>25</v>
      </c>
      <c r="AB107" s="105" t="s">
        <v>25</v>
      </c>
      <c r="AC107" s="105" t="s">
        <v>25</v>
      </c>
      <c r="AD107" s="105" t="s">
        <v>25</v>
      </c>
      <c r="AE107" s="105" t="s">
        <v>25</v>
      </c>
      <c r="AF107" s="105" t="s">
        <v>25</v>
      </c>
      <c r="AG107" s="105" t="s">
        <v>25</v>
      </c>
      <c r="AH107" s="105" t="s">
        <v>25</v>
      </c>
      <c r="AI107" s="105" t="s">
        <v>25</v>
      </c>
      <c r="AJ107" s="105" t="s">
        <v>25</v>
      </c>
      <c r="AK107" s="105" t="s">
        <v>25</v>
      </c>
      <c r="AL107" s="105" t="s">
        <v>25</v>
      </c>
      <c r="AM107" s="105" t="s">
        <v>25</v>
      </c>
    </row>
    <row r="108" spans="1:39" ht="31.5" x14ac:dyDescent="0.25">
      <c r="A108" s="55" t="s">
        <v>239</v>
      </c>
      <c r="B108" s="24" t="s">
        <v>240</v>
      </c>
      <c r="C108" s="23" t="s">
        <v>24</v>
      </c>
      <c r="D108" s="105" t="s">
        <v>25</v>
      </c>
      <c r="E108" s="105" t="s">
        <v>25</v>
      </c>
      <c r="F108" s="105" t="s">
        <v>25</v>
      </c>
      <c r="G108" s="105" t="s">
        <v>25</v>
      </c>
      <c r="H108" s="105" t="s">
        <v>25</v>
      </c>
      <c r="I108" s="105" t="s">
        <v>25</v>
      </c>
      <c r="J108" s="105" t="s">
        <v>25</v>
      </c>
      <c r="K108" s="105" t="s">
        <v>25</v>
      </c>
      <c r="L108" s="105" t="s">
        <v>25</v>
      </c>
      <c r="M108" s="105" t="s">
        <v>25</v>
      </c>
      <c r="N108" s="105" t="s">
        <v>25</v>
      </c>
      <c r="O108" s="105" t="s">
        <v>25</v>
      </c>
      <c r="P108" s="105" t="s">
        <v>25</v>
      </c>
      <c r="Q108" s="105" t="s">
        <v>25</v>
      </c>
      <c r="R108" s="105" t="s">
        <v>25</v>
      </c>
      <c r="S108" s="105" t="s">
        <v>25</v>
      </c>
      <c r="T108" s="105" t="s">
        <v>25</v>
      </c>
      <c r="U108" s="105" t="s">
        <v>25</v>
      </c>
      <c r="V108" s="105" t="s">
        <v>25</v>
      </c>
      <c r="W108" s="105" t="s">
        <v>25</v>
      </c>
      <c r="X108" s="105" t="s">
        <v>25</v>
      </c>
      <c r="Y108" s="105" t="s">
        <v>25</v>
      </c>
      <c r="Z108" s="105" t="s">
        <v>25</v>
      </c>
      <c r="AA108" s="105" t="s">
        <v>25</v>
      </c>
      <c r="AB108" s="105" t="s">
        <v>25</v>
      </c>
      <c r="AC108" s="105" t="s">
        <v>25</v>
      </c>
      <c r="AD108" s="105" t="s">
        <v>25</v>
      </c>
      <c r="AE108" s="105" t="s">
        <v>25</v>
      </c>
      <c r="AF108" s="105" t="s">
        <v>25</v>
      </c>
      <c r="AG108" s="105" t="s">
        <v>25</v>
      </c>
      <c r="AH108" s="105" t="s">
        <v>25</v>
      </c>
      <c r="AI108" s="105" t="s">
        <v>25</v>
      </c>
      <c r="AJ108" s="105" t="s">
        <v>25</v>
      </c>
      <c r="AK108" s="105" t="s">
        <v>25</v>
      </c>
      <c r="AL108" s="105" t="s">
        <v>25</v>
      </c>
      <c r="AM108" s="105" t="s">
        <v>25</v>
      </c>
    </row>
    <row r="109" spans="1:39" ht="47.25" x14ac:dyDescent="0.25">
      <c r="A109" s="30" t="s">
        <v>241</v>
      </c>
      <c r="B109" s="66" t="s">
        <v>242</v>
      </c>
      <c r="C109" s="28" t="s">
        <v>516</v>
      </c>
      <c r="D109" s="105" t="s">
        <v>25</v>
      </c>
      <c r="E109" s="105" t="s">
        <v>25</v>
      </c>
      <c r="F109" s="105" t="s">
        <v>25</v>
      </c>
      <c r="G109" s="105" t="s">
        <v>25</v>
      </c>
      <c r="H109" s="105" t="s">
        <v>25</v>
      </c>
      <c r="I109" s="105" t="s">
        <v>25</v>
      </c>
      <c r="J109" s="105" t="s">
        <v>25</v>
      </c>
      <c r="K109" s="105" t="s">
        <v>25</v>
      </c>
      <c r="L109" s="105" t="s">
        <v>25</v>
      </c>
      <c r="M109" s="105" t="s">
        <v>25</v>
      </c>
      <c r="N109" s="105" t="s">
        <v>25</v>
      </c>
      <c r="O109" s="105" t="s">
        <v>25</v>
      </c>
      <c r="P109" s="105" t="s">
        <v>25</v>
      </c>
      <c r="Q109" s="105" t="s">
        <v>25</v>
      </c>
      <c r="R109" s="105" t="s">
        <v>25</v>
      </c>
      <c r="S109" s="105" t="s">
        <v>25</v>
      </c>
      <c r="T109" s="105" t="s">
        <v>25</v>
      </c>
      <c r="U109" s="105" t="s">
        <v>25</v>
      </c>
      <c r="V109" s="105" t="s">
        <v>25</v>
      </c>
      <c r="W109" s="105" t="s">
        <v>25</v>
      </c>
      <c r="X109" s="105" t="s">
        <v>25</v>
      </c>
      <c r="Y109" s="105" t="s">
        <v>25</v>
      </c>
      <c r="Z109" s="105" t="s">
        <v>25</v>
      </c>
      <c r="AA109" s="105" t="s">
        <v>25</v>
      </c>
      <c r="AB109" s="105" t="s">
        <v>25</v>
      </c>
      <c r="AC109" s="105" t="s">
        <v>25</v>
      </c>
      <c r="AD109" s="105" t="s">
        <v>25</v>
      </c>
      <c r="AE109" s="105" t="s">
        <v>25</v>
      </c>
      <c r="AF109" s="105" t="s">
        <v>25</v>
      </c>
      <c r="AG109" s="105" t="s">
        <v>25</v>
      </c>
      <c r="AH109" s="105" t="s">
        <v>25</v>
      </c>
      <c r="AI109" s="105" t="s">
        <v>25</v>
      </c>
      <c r="AJ109" s="105" t="s">
        <v>25</v>
      </c>
      <c r="AK109" s="105" t="s">
        <v>25</v>
      </c>
      <c r="AL109" s="105" t="s">
        <v>25</v>
      </c>
      <c r="AM109" s="105" t="s">
        <v>25</v>
      </c>
    </row>
    <row r="110" spans="1:39" ht="31.5" x14ac:dyDescent="0.25">
      <c r="A110" s="55" t="s">
        <v>244</v>
      </c>
      <c r="B110" s="24" t="s">
        <v>245</v>
      </c>
      <c r="C110" s="23" t="s">
        <v>24</v>
      </c>
      <c r="D110" s="105" t="s">
        <v>25</v>
      </c>
      <c r="E110" s="105" t="s">
        <v>25</v>
      </c>
      <c r="F110" s="105" t="s">
        <v>25</v>
      </c>
      <c r="G110" s="105" t="s">
        <v>25</v>
      </c>
      <c r="H110" s="105" t="s">
        <v>25</v>
      </c>
      <c r="I110" s="105" t="s">
        <v>25</v>
      </c>
      <c r="J110" s="105" t="s">
        <v>25</v>
      </c>
      <c r="K110" s="105" t="s">
        <v>25</v>
      </c>
      <c r="L110" s="105" t="s">
        <v>25</v>
      </c>
      <c r="M110" s="105" t="s">
        <v>25</v>
      </c>
      <c r="N110" s="105" t="s">
        <v>25</v>
      </c>
      <c r="O110" s="105" t="s">
        <v>25</v>
      </c>
      <c r="P110" s="105" t="s">
        <v>25</v>
      </c>
      <c r="Q110" s="105" t="s">
        <v>25</v>
      </c>
      <c r="R110" s="105" t="s">
        <v>25</v>
      </c>
      <c r="S110" s="105" t="s">
        <v>25</v>
      </c>
      <c r="T110" s="105" t="s">
        <v>25</v>
      </c>
      <c r="U110" s="105" t="s">
        <v>25</v>
      </c>
      <c r="V110" s="105" t="s">
        <v>25</v>
      </c>
      <c r="W110" s="105" t="s">
        <v>25</v>
      </c>
      <c r="X110" s="105" t="s">
        <v>25</v>
      </c>
      <c r="Y110" s="105" t="s">
        <v>25</v>
      </c>
      <c r="Z110" s="105" t="s">
        <v>25</v>
      </c>
      <c r="AA110" s="105" t="s">
        <v>25</v>
      </c>
      <c r="AB110" s="105" t="s">
        <v>25</v>
      </c>
      <c r="AC110" s="105" t="s">
        <v>25</v>
      </c>
      <c r="AD110" s="105" t="s">
        <v>25</v>
      </c>
      <c r="AE110" s="105" t="s">
        <v>25</v>
      </c>
      <c r="AF110" s="105" t="s">
        <v>25</v>
      </c>
      <c r="AG110" s="105" t="s">
        <v>25</v>
      </c>
      <c r="AH110" s="105" t="s">
        <v>25</v>
      </c>
      <c r="AI110" s="105" t="s">
        <v>25</v>
      </c>
      <c r="AJ110" s="105" t="s">
        <v>25</v>
      </c>
      <c r="AK110" s="105" t="s">
        <v>25</v>
      </c>
      <c r="AL110" s="105" t="s">
        <v>25</v>
      </c>
      <c r="AM110" s="105" t="s">
        <v>25</v>
      </c>
    </row>
    <row r="111" spans="1:39" ht="47.25" x14ac:dyDescent="0.25">
      <c r="A111" s="55" t="s">
        <v>246</v>
      </c>
      <c r="B111" s="24" t="s">
        <v>247</v>
      </c>
      <c r="C111" s="23" t="s">
        <v>24</v>
      </c>
      <c r="D111" s="105" t="s">
        <v>25</v>
      </c>
      <c r="E111" s="105" t="s">
        <v>25</v>
      </c>
      <c r="F111" s="105" t="s">
        <v>25</v>
      </c>
      <c r="G111" s="105" t="s">
        <v>25</v>
      </c>
      <c r="H111" s="105" t="s">
        <v>25</v>
      </c>
      <c r="I111" s="105" t="s">
        <v>25</v>
      </c>
      <c r="J111" s="105" t="s">
        <v>25</v>
      </c>
      <c r="K111" s="105" t="s">
        <v>25</v>
      </c>
      <c r="L111" s="105" t="s">
        <v>25</v>
      </c>
      <c r="M111" s="105" t="s">
        <v>25</v>
      </c>
      <c r="N111" s="105" t="s">
        <v>25</v>
      </c>
      <c r="O111" s="105" t="s">
        <v>25</v>
      </c>
      <c r="P111" s="105" t="s">
        <v>25</v>
      </c>
      <c r="Q111" s="105" t="s">
        <v>25</v>
      </c>
      <c r="R111" s="105" t="s">
        <v>25</v>
      </c>
      <c r="S111" s="105" t="s">
        <v>25</v>
      </c>
      <c r="T111" s="105" t="s">
        <v>25</v>
      </c>
      <c r="U111" s="105" t="s">
        <v>25</v>
      </c>
      <c r="V111" s="105" t="s">
        <v>25</v>
      </c>
      <c r="W111" s="105" t="s">
        <v>25</v>
      </c>
      <c r="X111" s="105" t="s">
        <v>25</v>
      </c>
      <c r="Y111" s="105" t="s">
        <v>25</v>
      </c>
      <c r="Z111" s="105" t="s">
        <v>25</v>
      </c>
      <c r="AA111" s="105" t="s">
        <v>25</v>
      </c>
      <c r="AB111" s="105" t="s">
        <v>25</v>
      </c>
      <c r="AC111" s="105" t="s">
        <v>25</v>
      </c>
      <c r="AD111" s="105" t="s">
        <v>25</v>
      </c>
      <c r="AE111" s="105" t="s">
        <v>25</v>
      </c>
      <c r="AF111" s="105" t="s">
        <v>25</v>
      </c>
      <c r="AG111" s="105" t="s">
        <v>25</v>
      </c>
      <c r="AH111" s="105" t="s">
        <v>25</v>
      </c>
      <c r="AI111" s="105" t="s">
        <v>25</v>
      </c>
      <c r="AJ111" s="105" t="s">
        <v>25</v>
      </c>
      <c r="AK111" s="105" t="s">
        <v>25</v>
      </c>
      <c r="AL111" s="105" t="s">
        <v>25</v>
      </c>
      <c r="AM111" s="105" t="s">
        <v>25</v>
      </c>
    </row>
    <row r="112" spans="1:39" ht="110.25" x14ac:dyDescent="0.25">
      <c r="A112" s="30" t="s">
        <v>248</v>
      </c>
      <c r="B112" s="66" t="s">
        <v>249</v>
      </c>
      <c r="C112" s="28" t="s">
        <v>250</v>
      </c>
      <c r="D112" s="105" t="s">
        <v>25</v>
      </c>
      <c r="E112" s="105" t="s">
        <v>25</v>
      </c>
      <c r="F112" s="105" t="s">
        <v>25</v>
      </c>
      <c r="G112" s="105" t="s">
        <v>25</v>
      </c>
      <c r="H112" s="105" t="s">
        <v>25</v>
      </c>
      <c r="I112" s="105" t="s">
        <v>25</v>
      </c>
      <c r="J112" s="105" t="s">
        <v>25</v>
      </c>
      <c r="K112" s="105" t="s">
        <v>25</v>
      </c>
      <c r="L112" s="105" t="s">
        <v>25</v>
      </c>
      <c r="M112" s="105" t="s">
        <v>25</v>
      </c>
      <c r="N112" s="105" t="s">
        <v>25</v>
      </c>
      <c r="O112" s="105" t="s">
        <v>25</v>
      </c>
      <c r="P112" s="105" t="s">
        <v>25</v>
      </c>
      <c r="Q112" s="105" t="s">
        <v>25</v>
      </c>
      <c r="R112" s="105" t="s">
        <v>25</v>
      </c>
      <c r="S112" s="105" t="s">
        <v>25</v>
      </c>
      <c r="T112" s="105" t="s">
        <v>25</v>
      </c>
      <c r="U112" s="105" t="s">
        <v>25</v>
      </c>
      <c r="V112" s="105" t="s">
        <v>25</v>
      </c>
      <c r="W112" s="105" t="s">
        <v>25</v>
      </c>
      <c r="X112" s="105" t="s">
        <v>25</v>
      </c>
      <c r="Y112" s="105" t="s">
        <v>25</v>
      </c>
      <c r="Z112" s="105" t="s">
        <v>25</v>
      </c>
      <c r="AA112" s="105" t="s">
        <v>25</v>
      </c>
      <c r="AB112" s="105" t="s">
        <v>25</v>
      </c>
      <c r="AC112" s="105" t="s">
        <v>25</v>
      </c>
      <c r="AD112" s="105" t="s">
        <v>25</v>
      </c>
      <c r="AE112" s="105" t="s">
        <v>25</v>
      </c>
      <c r="AF112" s="105" t="s">
        <v>25</v>
      </c>
      <c r="AG112" s="105" t="s">
        <v>25</v>
      </c>
      <c r="AH112" s="105" t="s">
        <v>25</v>
      </c>
      <c r="AI112" s="105" t="s">
        <v>25</v>
      </c>
      <c r="AJ112" s="105" t="s">
        <v>25</v>
      </c>
      <c r="AK112" s="105" t="s">
        <v>25</v>
      </c>
      <c r="AL112" s="105" t="s">
        <v>25</v>
      </c>
      <c r="AM112" s="105" t="s">
        <v>25</v>
      </c>
    </row>
    <row r="113" spans="1:39" ht="47.25" x14ac:dyDescent="0.25">
      <c r="A113" s="30" t="s">
        <v>251</v>
      </c>
      <c r="B113" s="66" t="s">
        <v>252</v>
      </c>
      <c r="C113" s="28" t="s">
        <v>253</v>
      </c>
      <c r="D113" s="105" t="s">
        <v>25</v>
      </c>
      <c r="E113" s="105" t="s">
        <v>25</v>
      </c>
      <c r="F113" s="105" t="s">
        <v>25</v>
      </c>
      <c r="G113" s="105" t="s">
        <v>25</v>
      </c>
      <c r="H113" s="105" t="s">
        <v>25</v>
      </c>
      <c r="I113" s="105" t="s">
        <v>25</v>
      </c>
      <c r="J113" s="105" t="s">
        <v>25</v>
      </c>
      <c r="K113" s="105" t="s">
        <v>25</v>
      </c>
      <c r="L113" s="105" t="s">
        <v>25</v>
      </c>
      <c r="M113" s="105" t="s">
        <v>25</v>
      </c>
      <c r="N113" s="105" t="s">
        <v>25</v>
      </c>
      <c r="O113" s="105" t="s">
        <v>25</v>
      </c>
      <c r="P113" s="105" t="s">
        <v>25</v>
      </c>
      <c r="Q113" s="105" t="s">
        <v>25</v>
      </c>
      <c r="R113" s="105" t="s">
        <v>25</v>
      </c>
      <c r="S113" s="105" t="s">
        <v>25</v>
      </c>
      <c r="T113" s="105" t="s">
        <v>25</v>
      </c>
      <c r="U113" s="105" t="s">
        <v>25</v>
      </c>
      <c r="V113" s="105" t="s">
        <v>25</v>
      </c>
      <c r="W113" s="105" t="s">
        <v>25</v>
      </c>
      <c r="X113" s="105" t="s">
        <v>25</v>
      </c>
      <c r="Y113" s="105" t="s">
        <v>25</v>
      </c>
      <c r="Z113" s="105" t="s">
        <v>25</v>
      </c>
      <c r="AA113" s="105" t="s">
        <v>25</v>
      </c>
      <c r="AB113" s="105" t="s">
        <v>25</v>
      </c>
      <c r="AC113" s="105" t="s">
        <v>25</v>
      </c>
      <c r="AD113" s="105" t="s">
        <v>25</v>
      </c>
      <c r="AE113" s="105" t="s">
        <v>25</v>
      </c>
      <c r="AF113" s="105" t="s">
        <v>25</v>
      </c>
      <c r="AG113" s="105" t="s">
        <v>25</v>
      </c>
      <c r="AH113" s="105" t="s">
        <v>25</v>
      </c>
      <c r="AI113" s="105" t="s">
        <v>25</v>
      </c>
      <c r="AJ113" s="105" t="s">
        <v>25</v>
      </c>
      <c r="AK113" s="105" t="s">
        <v>25</v>
      </c>
      <c r="AL113" s="105" t="s">
        <v>25</v>
      </c>
      <c r="AM113" s="105" t="s">
        <v>25</v>
      </c>
    </row>
    <row r="114" spans="1:39" ht="31.5" x14ac:dyDescent="0.25">
      <c r="A114" s="30" t="s">
        <v>254</v>
      </c>
      <c r="B114" s="66" t="s">
        <v>255</v>
      </c>
      <c r="C114" s="28" t="s">
        <v>256</v>
      </c>
      <c r="D114" s="105" t="s">
        <v>25</v>
      </c>
      <c r="E114" s="105" t="s">
        <v>25</v>
      </c>
      <c r="F114" s="105" t="s">
        <v>25</v>
      </c>
      <c r="G114" s="105" t="s">
        <v>25</v>
      </c>
      <c r="H114" s="105" t="s">
        <v>25</v>
      </c>
      <c r="I114" s="105" t="s">
        <v>25</v>
      </c>
      <c r="J114" s="105" t="s">
        <v>25</v>
      </c>
      <c r="K114" s="105" t="s">
        <v>25</v>
      </c>
      <c r="L114" s="105" t="s">
        <v>25</v>
      </c>
      <c r="M114" s="105" t="s">
        <v>25</v>
      </c>
      <c r="N114" s="105" t="s">
        <v>25</v>
      </c>
      <c r="O114" s="105" t="s">
        <v>25</v>
      </c>
      <c r="P114" s="105" t="s">
        <v>25</v>
      </c>
      <c r="Q114" s="105" t="s">
        <v>25</v>
      </c>
      <c r="R114" s="105" t="s">
        <v>25</v>
      </c>
      <c r="S114" s="105" t="s">
        <v>25</v>
      </c>
      <c r="T114" s="105" t="s">
        <v>25</v>
      </c>
      <c r="U114" s="105" t="s">
        <v>25</v>
      </c>
      <c r="V114" s="105" t="s">
        <v>25</v>
      </c>
      <c r="W114" s="105" t="s">
        <v>25</v>
      </c>
      <c r="X114" s="105" t="s">
        <v>25</v>
      </c>
      <c r="Y114" s="105" t="s">
        <v>25</v>
      </c>
      <c r="Z114" s="105" t="s">
        <v>25</v>
      </c>
      <c r="AA114" s="105" t="s">
        <v>25</v>
      </c>
      <c r="AB114" s="105" t="s">
        <v>25</v>
      </c>
      <c r="AC114" s="105" t="s">
        <v>25</v>
      </c>
      <c r="AD114" s="105" t="s">
        <v>25</v>
      </c>
      <c r="AE114" s="105" t="s">
        <v>25</v>
      </c>
      <c r="AF114" s="105" t="s">
        <v>25</v>
      </c>
      <c r="AG114" s="105" t="s">
        <v>25</v>
      </c>
      <c r="AH114" s="105" t="s">
        <v>25</v>
      </c>
      <c r="AI114" s="105" t="s">
        <v>25</v>
      </c>
      <c r="AJ114" s="105" t="s">
        <v>25</v>
      </c>
      <c r="AK114" s="105" t="s">
        <v>25</v>
      </c>
      <c r="AL114" s="105" t="s">
        <v>25</v>
      </c>
      <c r="AM114" s="105" t="s">
        <v>25</v>
      </c>
    </row>
    <row r="115" spans="1:39" ht="44.25" customHeight="1" x14ac:dyDescent="0.25">
      <c r="A115" s="30" t="s">
        <v>257</v>
      </c>
      <c r="B115" s="66" t="s">
        <v>258</v>
      </c>
      <c r="C115" s="28" t="s">
        <v>259</v>
      </c>
      <c r="D115" s="105" t="s">
        <v>25</v>
      </c>
      <c r="E115" s="105" t="s">
        <v>25</v>
      </c>
      <c r="F115" s="105" t="s">
        <v>25</v>
      </c>
      <c r="G115" s="105" t="s">
        <v>25</v>
      </c>
      <c r="H115" s="105" t="s">
        <v>25</v>
      </c>
      <c r="I115" s="105" t="s">
        <v>25</v>
      </c>
      <c r="J115" s="105" t="s">
        <v>25</v>
      </c>
      <c r="K115" s="105" t="s">
        <v>25</v>
      </c>
      <c r="L115" s="105" t="s">
        <v>25</v>
      </c>
      <c r="M115" s="105" t="s">
        <v>25</v>
      </c>
      <c r="N115" s="105" t="s">
        <v>25</v>
      </c>
      <c r="O115" s="105" t="s">
        <v>25</v>
      </c>
      <c r="P115" s="105" t="s">
        <v>25</v>
      </c>
      <c r="Q115" s="105" t="s">
        <v>25</v>
      </c>
      <c r="R115" s="105" t="s">
        <v>25</v>
      </c>
      <c r="S115" s="105" t="s">
        <v>25</v>
      </c>
      <c r="T115" s="105" t="s">
        <v>25</v>
      </c>
      <c r="U115" s="105" t="s">
        <v>25</v>
      </c>
      <c r="V115" s="105" t="s">
        <v>25</v>
      </c>
      <c r="W115" s="105" t="s">
        <v>25</v>
      </c>
      <c r="X115" s="105" t="s">
        <v>25</v>
      </c>
      <c r="Y115" s="105" t="s">
        <v>25</v>
      </c>
      <c r="Z115" s="105" t="s">
        <v>25</v>
      </c>
      <c r="AA115" s="105" t="s">
        <v>25</v>
      </c>
      <c r="AB115" s="105" t="s">
        <v>25</v>
      </c>
      <c r="AC115" s="105" t="s">
        <v>25</v>
      </c>
      <c r="AD115" s="105" t="s">
        <v>25</v>
      </c>
      <c r="AE115" s="105" t="s">
        <v>25</v>
      </c>
      <c r="AF115" s="105" t="s">
        <v>25</v>
      </c>
      <c r="AG115" s="105" t="s">
        <v>25</v>
      </c>
      <c r="AH115" s="105" t="s">
        <v>25</v>
      </c>
      <c r="AI115" s="105" t="s">
        <v>25</v>
      </c>
      <c r="AJ115" s="105" t="s">
        <v>25</v>
      </c>
      <c r="AK115" s="105" t="s">
        <v>25</v>
      </c>
      <c r="AL115" s="105" t="s">
        <v>25</v>
      </c>
      <c r="AM115" s="105" t="s">
        <v>25</v>
      </c>
    </row>
    <row r="116" spans="1:39" ht="47.25" x14ac:dyDescent="0.25">
      <c r="A116" s="30" t="s">
        <v>260</v>
      </c>
      <c r="B116" s="66" t="s">
        <v>261</v>
      </c>
      <c r="C116" s="28" t="s">
        <v>262</v>
      </c>
      <c r="D116" s="105" t="s">
        <v>25</v>
      </c>
      <c r="E116" s="105" t="s">
        <v>25</v>
      </c>
      <c r="F116" s="105" t="s">
        <v>25</v>
      </c>
      <c r="G116" s="105" t="s">
        <v>25</v>
      </c>
      <c r="H116" s="105" t="s">
        <v>25</v>
      </c>
      <c r="I116" s="105" t="s">
        <v>25</v>
      </c>
      <c r="J116" s="105" t="s">
        <v>25</v>
      </c>
      <c r="K116" s="105" t="s">
        <v>25</v>
      </c>
      <c r="L116" s="105" t="s">
        <v>25</v>
      </c>
      <c r="M116" s="105" t="s">
        <v>25</v>
      </c>
      <c r="N116" s="105" t="s">
        <v>25</v>
      </c>
      <c r="O116" s="105" t="s">
        <v>25</v>
      </c>
      <c r="P116" s="105" t="s">
        <v>25</v>
      </c>
      <c r="Q116" s="105" t="s">
        <v>25</v>
      </c>
      <c r="R116" s="105" t="s">
        <v>25</v>
      </c>
      <c r="S116" s="105" t="s">
        <v>25</v>
      </c>
      <c r="T116" s="105" t="s">
        <v>25</v>
      </c>
      <c r="U116" s="105" t="s">
        <v>25</v>
      </c>
      <c r="V116" s="105" t="s">
        <v>25</v>
      </c>
      <c r="W116" s="105" t="s">
        <v>25</v>
      </c>
      <c r="X116" s="105" t="s">
        <v>25</v>
      </c>
      <c r="Y116" s="105" t="s">
        <v>25</v>
      </c>
      <c r="Z116" s="105" t="s">
        <v>25</v>
      </c>
      <c r="AA116" s="105" t="s">
        <v>25</v>
      </c>
      <c r="AB116" s="105" t="s">
        <v>25</v>
      </c>
      <c r="AC116" s="105" t="s">
        <v>25</v>
      </c>
      <c r="AD116" s="105" t="s">
        <v>25</v>
      </c>
      <c r="AE116" s="105" t="s">
        <v>25</v>
      </c>
      <c r="AF116" s="105" t="s">
        <v>25</v>
      </c>
      <c r="AG116" s="105" t="s">
        <v>25</v>
      </c>
      <c r="AH116" s="105" t="s">
        <v>25</v>
      </c>
      <c r="AI116" s="105" t="s">
        <v>25</v>
      </c>
      <c r="AJ116" s="105" t="s">
        <v>25</v>
      </c>
      <c r="AK116" s="105" t="s">
        <v>25</v>
      </c>
      <c r="AL116" s="105" t="s">
        <v>25</v>
      </c>
      <c r="AM116" s="105" t="s">
        <v>25</v>
      </c>
    </row>
    <row r="117" spans="1:39" ht="47.25" x14ac:dyDescent="0.25">
      <c r="A117" s="30" t="s">
        <v>263</v>
      </c>
      <c r="B117" s="66" t="s">
        <v>264</v>
      </c>
      <c r="C117" s="28" t="s">
        <v>265</v>
      </c>
      <c r="D117" s="105" t="s">
        <v>25</v>
      </c>
      <c r="E117" s="105" t="s">
        <v>25</v>
      </c>
      <c r="F117" s="105" t="s">
        <v>25</v>
      </c>
      <c r="G117" s="105" t="s">
        <v>25</v>
      </c>
      <c r="H117" s="105" t="s">
        <v>25</v>
      </c>
      <c r="I117" s="105" t="s">
        <v>25</v>
      </c>
      <c r="J117" s="105" t="s">
        <v>25</v>
      </c>
      <c r="K117" s="105" t="s">
        <v>25</v>
      </c>
      <c r="L117" s="105" t="s">
        <v>25</v>
      </c>
      <c r="M117" s="105" t="s">
        <v>25</v>
      </c>
      <c r="N117" s="105" t="s">
        <v>25</v>
      </c>
      <c r="O117" s="105" t="s">
        <v>25</v>
      </c>
      <c r="P117" s="105" t="s">
        <v>25</v>
      </c>
      <c r="Q117" s="105" t="s">
        <v>25</v>
      </c>
      <c r="R117" s="105" t="s">
        <v>25</v>
      </c>
      <c r="S117" s="105" t="s">
        <v>25</v>
      </c>
      <c r="T117" s="105" t="s">
        <v>25</v>
      </c>
      <c r="U117" s="105" t="s">
        <v>25</v>
      </c>
      <c r="V117" s="105" t="s">
        <v>25</v>
      </c>
      <c r="W117" s="105" t="s">
        <v>25</v>
      </c>
      <c r="X117" s="105" t="s">
        <v>25</v>
      </c>
      <c r="Y117" s="105" t="s">
        <v>25</v>
      </c>
      <c r="Z117" s="105" t="s">
        <v>25</v>
      </c>
      <c r="AA117" s="105" t="s">
        <v>25</v>
      </c>
      <c r="AB117" s="105" t="s">
        <v>25</v>
      </c>
      <c r="AC117" s="105" t="s">
        <v>25</v>
      </c>
      <c r="AD117" s="105" t="s">
        <v>25</v>
      </c>
      <c r="AE117" s="105" t="s">
        <v>25</v>
      </c>
      <c r="AF117" s="105" t="s">
        <v>25</v>
      </c>
      <c r="AG117" s="105" t="s">
        <v>25</v>
      </c>
      <c r="AH117" s="105" t="s">
        <v>25</v>
      </c>
      <c r="AI117" s="105" t="s">
        <v>25</v>
      </c>
      <c r="AJ117" s="105" t="s">
        <v>25</v>
      </c>
      <c r="AK117" s="105" t="s">
        <v>25</v>
      </c>
      <c r="AL117" s="105" t="s">
        <v>25</v>
      </c>
      <c r="AM117" s="105" t="s">
        <v>25</v>
      </c>
    </row>
    <row r="118" spans="1:39" ht="47.25" x14ac:dyDescent="0.25">
      <c r="A118" s="30" t="s">
        <v>266</v>
      </c>
      <c r="B118" s="66" t="s">
        <v>267</v>
      </c>
      <c r="C118" s="28" t="s">
        <v>268</v>
      </c>
      <c r="D118" s="105" t="s">
        <v>25</v>
      </c>
      <c r="E118" s="105" t="s">
        <v>25</v>
      </c>
      <c r="F118" s="105" t="s">
        <v>25</v>
      </c>
      <c r="G118" s="105" t="s">
        <v>25</v>
      </c>
      <c r="H118" s="105" t="s">
        <v>25</v>
      </c>
      <c r="I118" s="105" t="s">
        <v>25</v>
      </c>
      <c r="J118" s="105" t="s">
        <v>25</v>
      </c>
      <c r="K118" s="105" t="s">
        <v>25</v>
      </c>
      <c r="L118" s="105" t="s">
        <v>25</v>
      </c>
      <c r="M118" s="105" t="s">
        <v>25</v>
      </c>
      <c r="N118" s="105" t="s">
        <v>25</v>
      </c>
      <c r="O118" s="105" t="s">
        <v>25</v>
      </c>
      <c r="P118" s="105" t="s">
        <v>25</v>
      </c>
      <c r="Q118" s="105" t="s">
        <v>25</v>
      </c>
      <c r="R118" s="105" t="s">
        <v>25</v>
      </c>
      <c r="S118" s="105" t="s">
        <v>25</v>
      </c>
      <c r="T118" s="105" t="s">
        <v>25</v>
      </c>
      <c r="U118" s="105" t="s">
        <v>25</v>
      </c>
      <c r="V118" s="105" t="s">
        <v>25</v>
      </c>
      <c r="W118" s="105" t="s">
        <v>25</v>
      </c>
      <c r="X118" s="105" t="s">
        <v>25</v>
      </c>
      <c r="Y118" s="105" t="s">
        <v>25</v>
      </c>
      <c r="Z118" s="105" t="s">
        <v>25</v>
      </c>
      <c r="AA118" s="105" t="s">
        <v>25</v>
      </c>
      <c r="AB118" s="105" t="s">
        <v>25</v>
      </c>
      <c r="AC118" s="105" t="s">
        <v>25</v>
      </c>
      <c r="AD118" s="105" t="s">
        <v>25</v>
      </c>
      <c r="AE118" s="105" t="s">
        <v>25</v>
      </c>
      <c r="AF118" s="105" t="s">
        <v>25</v>
      </c>
      <c r="AG118" s="105" t="s">
        <v>25</v>
      </c>
      <c r="AH118" s="105" t="s">
        <v>25</v>
      </c>
      <c r="AI118" s="105" t="s">
        <v>25</v>
      </c>
      <c r="AJ118" s="105" t="s">
        <v>25</v>
      </c>
      <c r="AK118" s="105" t="s">
        <v>25</v>
      </c>
      <c r="AL118" s="105" t="s">
        <v>25</v>
      </c>
      <c r="AM118" s="105" t="s">
        <v>25</v>
      </c>
    </row>
    <row r="119" spans="1:39" ht="31.5" x14ac:dyDescent="0.25">
      <c r="A119" s="30" t="s">
        <v>269</v>
      </c>
      <c r="B119" s="66" t="s">
        <v>270</v>
      </c>
      <c r="C119" s="28" t="s">
        <v>271</v>
      </c>
      <c r="D119" s="105" t="s">
        <v>25</v>
      </c>
      <c r="E119" s="105" t="s">
        <v>25</v>
      </c>
      <c r="F119" s="105" t="s">
        <v>25</v>
      </c>
      <c r="G119" s="105" t="s">
        <v>25</v>
      </c>
      <c r="H119" s="105" t="s">
        <v>25</v>
      </c>
      <c r="I119" s="105" t="s">
        <v>25</v>
      </c>
      <c r="J119" s="105" t="s">
        <v>25</v>
      </c>
      <c r="K119" s="105" t="s">
        <v>25</v>
      </c>
      <c r="L119" s="105" t="s">
        <v>25</v>
      </c>
      <c r="M119" s="105" t="s">
        <v>25</v>
      </c>
      <c r="N119" s="105" t="s">
        <v>25</v>
      </c>
      <c r="O119" s="105" t="s">
        <v>25</v>
      </c>
      <c r="P119" s="105" t="s">
        <v>25</v>
      </c>
      <c r="Q119" s="105" t="s">
        <v>25</v>
      </c>
      <c r="R119" s="105" t="s">
        <v>25</v>
      </c>
      <c r="S119" s="105" t="s">
        <v>25</v>
      </c>
      <c r="T119" s="105" t="s">
        <v>25</v>
      </c>
      <c r="U119" s="105" t="s">
        <v>25</v>
      </c>
      <c r="V119" s="105" t="s">
        <v>25</v>
      </c>
      <c r="W119" s="105" t="s">
        <v>25</v>
      </c>
      <c r="X119" s="105" t="s">
        <v>25</v>
      </c>
      <c r="Y119" s="105" t="s">
        <v>25</v>
      </c>
      <c r="Z119" s="105" t="s">
        <v>25</v>
      </c>
      <c r="AA119" s="105" t="s">
        <v>25</v>
      </c>
      <c r="AB119" s="105" t="s">
        <v>25</v>
      </c>
      <c r="AC119" s="105" t="s">
        <v>25</v>
      </c>
      <c r="AD119" s="105" t="s">
        <v>25</v>
      </c>
      <c r="AE119" s="105" t="s">
        <v>25</v>
      </c>
      <c r="AF119" s="105" t="s">
        <v>25</v>
      </c>
      <c r="AG119" s="105" t="s">
        <v>25</v>
      </c>
      <c r="AH119" s="105" t="s">
        <v>25</v>
      </c>
      <c r="AI119" s="105" t="s">
        <v>25</v>
      </c>
      <c r="AJ119" s="105" t="s">
        <v>25</v>
      </c>
      <c r="AK119" s="105" t="s">
        <v>25</v>
      </c>
      <c r="AL119" s="105" t="s">
        <v>25</v>
      </c>
      <c r="AM119" s="105" t="s">
        <v>25</v>
      </c>
    </row>
    <row r="120" spans="1:39" ht="31.5" x14ac:dyDescent="0.25">
      <c r="A120" s="30" t="s">
        <v>272</v>
      </c>
      <c r="B120" s="66" t="s">
        <v>274</v>
      </c>
      <c r="C120" s="28" t="s">
        <v>275</v>
      </c>
      <c r="D120" s="105" t="s">
        <v>25</v>
      </c>
      <c r="E120" s="105" t="s">
        <v>25</v>
      </c>
      <c r="F120" s="105" t="s">
        <v>25</v>
      </c>
      <c r="G120" s="105" t="s">
        <v>25</v>
      </c>
      <c r="H120" s="105" t="s">
        <v>25</v>
      </c>
      <c r="I120" s="105" t="s">
        <v>25</v>
      </c>
      <c r="J120" s="105" t="s">
        <v>25</v>
      </c>
      <c r="K120" s="105" t="s">
        <v>25</v>
      </c>
      <c r="L120" s="105" t="s">
        <v>25</v>
      </c>
      <c r="M120" s="105" t="s">
        <v>25</v>
      </c>
      <c r="N120" s="105" t="s">
        <v>25</v>
      </c>
      <c r="O120" s="105" t="s">
        <v>25</v>
      </c>
      <c r="P120" s="105" t="s">
        <v>25</v>
      </c>
      <c r="Q120" s="105" t="s">
        <v>25</v>
      </c>
      <c r="R120" s="105" t="s">
        <v>25</v>
      </c>
      <c r="S120" s="105" t="s">
        <v>25</v>
      </c>
      <c r="T120" s="105" t="s">
        <v>25</v>
      </c>
      <c r="U120" s="105" t="s">
        <v>25</v>
      </c>
      <c r="V120" s="105" t="s">
        <v>25</v>
      </c>
      <c r="W120" s="105" t="s">
        <v>25</v>
      </c>
      <c r="X120" s="105" t="s">
        <v>25</v>
      </c>
      <c r="Y120" s="105" t="s">
        <v>25</v>
      </c>
      <c r="Z120" s="105" t="s">
        <v>25</v>
      </c>
      <c r="AA120" s="105" t="s">
        <v>25</v>
      </c>
      <c r="AB120" s="105" t="s">
        <v>25</v>
      </c>
      <c r="AC120" s="105" t="s">
        <v>25</v>
      </c>
      <c r="AD120" s="105" t="s">
        <v>25</v>
      </c>
      <c r="AE120" s="105" t="s">
        <v>25</v>
      </c>
      <c r="AF120" s="105" t="s">
        <v>25</v>
      </c>
      <c r="AG120" s="105" t="s">
        <v>25</v>
      </c>
      <c r="AH120" s="105" t="s">
        <v>25</v>
      </c>
      <c r="AI120" s="105" t="s">
        <v>25</v>
      </c>
      <c r="AJ120" s="105" t="s">
        <v>25</v>
      </c>
      <c r="AK120" s="105" t="s">
        <v>25</v>
      </c>
      <c r="AL120" s="105" t="s">
        <v>25</v>
      </c>
      <c r="AM120" s="105" t="s">
        <v>25</v>
      </c>
    </row>
    <row r="121" spans="1:39" ht="63" x14ac:dyDescent="0.25">
      <c r="A121" s="30" t="s">
        <v>273</v>
      </c>
      <c r="B121" s="66" t="s">
        <v>277</v>
      </c>
      <c r="C121" s="28" t="s">
        <v>278</v>
      </c>
      <c r="D121" s="105" t="s">
        <v>25</v>
      </c>
      <c r="E121" s="105" t="s">
        <v>25</v>
      </c>
      <c r="F121" s="105" t="s">
        <v>25</v>
      </c>
      <c r="G121" s="105" t="s">
        <v>25</v>
      </c>
      <c r="H121" s="105" t="s">
        <v>25</v>
      </c>
      <c r="I121" s="105" t="s">
        <v>25</v>
      </c>
      <c r="J121" s="105" t="s">
        <v>25</v>
      </c>
      <c r="K121" s="105" t="s">
        <v>25</v>
      </c>
      <c r="L121" s="105" t="s">
        <v>25</v>
      </c>
      <c r="M121" s="105" t="s">
        <v>25</v>
      </c>
      <c r="N121" s="105" t="s">
        <v>25</v>
      </c>
      <c r="O121" s="105" t="s">
        <v>25</v>
      </c>
      <c r="P121" s="105" t="s">
        <v>25</v>
      </c>
      <c r="Q121" s="105" t="s">
        <v>25</v>
      </c>
      <c r="R121" s="105" t="s">
        <v>25</v>
      </c>
      <c r="S121" s="105" t="s">
        <v>25</v>
      </c>
      <c r="T121" s="105" t="s">
        <v>25</v>
      </c>
      <c r="U121" s="105" t="s">
        <v>25</v>
      </c>
      <c r="V121" s="105" t="s">
        <v>25</v>
      </c>
      <c r="W121" s="105" t="s">
        <v>25</v>
      </c>
      <c r="X121" s="105" t="s">
        <v>25</v>
      </c>
      <c r="Y121" s="105" t="s">
        <v>25</v>
      </c>
      <c r="Z121" s="105" t="s">
        <v>25</v>
      </c>
      <c r="AA121" s="105" t="s">
        <v>25</v>
      </c>
      <c r="AB121" s="105" t="s">
        <v>25</v>
      </c>
      <c r="AC121" s="105" t="s">
        <v>25</v>
      </c>
      <c r="AD121" s="105" t="s">
        <v>25</v>
      </c>
      <c r="AE121" s="105" t="s">
        <v>25</v>
      </c>
      <c r="AF121" s="105" t="s">
        <v>25</v>
      </c>
      <c r="AG121" s="105" t="s">
        <v>25</v>
      </c>
      <c r="AH121" s="105" t="s">
        <v>25</v>
      </c>
      <c r="AI121" s="105" t="s">
        <v>25</v>
      </c>
      <c r="AJ121" s="105" t="s">
        <v>25</v>
      </c>
      <c r="AK121" s="105" t="s">
        <v>25</v>
      </c>
      <c r="AL121" s="105" t="s">
        <v>25</v>
      </c>
      <c r="AM121" s="105" t="s">
        <v>25</v>
      </c>
    </row>
    <row r="122" spans="1:39" ht="31.5" x14ac:dyDescent="0.25">
      <c r="A122" s="30" t="s">
        <v>276</v>
      </c>
      <c r="B122" s="66" t="s">
        <v>280</v>
      </c>
      <c r="C122" s="28" t="s">
        <v>281</v>
      </c>
      <c r="D122" s="105" t="s">
        <v>25</v>
      </c>
      <c r="E122" s="105" t="s">
        <v>25</v>
      </c>
      <c r="F122" s="105" t="s">
        <v>25</v>
      </c>
      <c r="G122" s="105" t="s">
        <v>25</v>
      </c>
      <c r="H122" s="105" t="s">
        <v>25</v>
      </c>
      <c r="I122" s="105" t="s">
        <v>25</v>
      </c>
      <c r="J122" s="105" t="s">
        <v>25</v>
      </c>
      <c r="K122" s="105" t="s">
        <v>25</v>
      </c>
      <c r="L122" s="105" t="s">
        <v>25</v>
      </c>
      <c r="M122" s="105" t="s">
        <v>25</v>
      </c>
      <c r="N122" s="105" t="s">
        <v>25</v>
      </c>
      <c r="O122" s="105" t="s">
        <v>25</v>
      </c>
      <c r="P122" s="105" t="s">
        <v>25</v>
      </c>
      <c r="Q122" s="105" t="s">
        <v>25</v>
      </c>
      <c r="R122" s="105" t="s">
        <v>25</v>
      </c>
      <c r="S122" s="105" t="s">
        <v>25</v>
      </c>
      <c r="T122" s="105" t="s">
        <v>25</v>
      </c>
      <c r="U122" s="105" t="s">
        <v>25</v>
      </c>
      <c r="V122" s="105" t="s">
        <v>25</v>
      </c>
      <c r="W122" s="105" t="s">
        <v>25</v>
      </c>
      <c r="X122" s="105" t="s">
        <v>25</v>
      </c>
      <c r="Y122" s="105" t="s">
        <v>25</v>
      </c>
      <c r="Z122" s="105" t="s">
        <v>25</v>
      </c>
      <c r="AA122" s="105" t="s">
        <v>25</v>
      </c>
      <c r="AB122" s="105" t="s">
        <v>25</v>
      </c>
      <c r="AC122" s="105" t="s">
        <v>25</v>
      </c>
      <c r="AD122" s="105" t="s">
        <v>25</v>
      </c>
      <c r="AE122" s="105" t="s">
        <v>25</v>
      </c>
      <c r="AF122" s="105" t="s">
        <v>25</v>
      </c>
      <c r="AG122" s="105" t="s">
        <v>25</v>
      </c>
      <c r="AH122" s="105" t="s">
        <v>25</v>
      </c>
      <c r="AI122" s="105" t="s">
        <v>25</v>
      </c>
      <c r="AJ122" s="105" t="s">
        <v>25</v>
      </c>
      <c r="AK122" s="105" t="s">
        <v>25</v>
      </c>
      <c r="AL122" s="105" t="s">
        <v>25</v>
      </c>
      <c r="AM122" s="105" t="s">
        <v>25</v>
      </c>
    </row>
    <row r="123" spans="1:39" ht="47.25" x14ac:dyDescent="0.25">
      <c r="A123" s="30" t="s">
        <v>279</v>
      </c>
      <c r="B123" s="66" t="s">
        <v>283</v>
      </c>
      <c r="C123" s="28" t="s">
        <v>284</v>
      </c>
      <c r="D123" s="105" t="s">
        <v>25</v>
      </c>
      <c r="E123" s="105" t="s">
        <v>25</v>
      </c>
      <c r="F123" s="105" t="s">
        <v>25</v>
      </c>
      <c r="G123" s="105" t="s">
        <v>25</v>
      </c>
      <c r="H123" s="105" t="s">
        <v>25</v>
      </c>
      <c r="I123" s="105" t="s">
        <v>25</v>
      </c>
      <c r="J123" s="105" t="s">
        <v>25</v>
      </c>
      <c r="K123" s="105" t="s">
        <v>25</v>
      </c>
      <c r="L123" s="105" t="s">
        <v>25</v>
      </c>
      <c r="M123" s="105" t="s">
        <v>25</v>
      </c>
      <c r="N123" s="105" t="s">
        <v>25</v>
      </c>
      <c r="O123" s="105" t="s">
        <v>25</v>
      </c>
      <c r="P123" s="105" t="s">
        <v>25</v>
      </c>
      <c r="Q123" s="105" t="s">
        <v>25</v>
      </c>
      <c r="R123" s="105" t="s">
        <v>25</v>
      </c>
      <c r="S123" s="105" t="s">
        <v>25</v>
      </c>
      <c r="T123" s="105" t="s">
        <v>25</v>
      </c>
      <c r="U123" s="105" t="s">
        <v>25</v>
      </c>
      <c r="V123" s="105" t="s">
        <v>25</v>
      </c>
      <c r="W123" s="105" t="s">
        <v>25</v>
      </c>
      <c r="X123" s="105" t="s">
        <v>25</v>
      </c>
      <c r="Y123" s="105" t="s">
        <v>25</v>
      </c>
      <c r="Z123" s="105" t="s">
        <v>25</v>
      </c>
      <c r="AA123" s="105" t="s">
        <v>25</v>
      </c>
      <c r="AB123" s="105" t="s">
        <v>25</v>
      </c>
      <c r="AC123" s="105" t="s">
        <v>25</v>
      </c>
      <c r="AD123" s="105" t="s">
        <v>25</v>
      </c>
      <c r="AE123" s="105" t="s">
        <v>25</v>
      </c>
      <c r="AF123" s="105" t="s">
        <v>25</v>
      </c>
      <c r="AG123" s="105" t="s">
        <v>25</v>
      </c>
      <c r="AH123" s="105" t="s">
        <v>25</v>
      </c>
      <c r="AI123" s="105" t="s">
        <v>25</v>
      </c>
      <c r="AJ123" s="105" t="s">
        <v>25</v>
      </c>
      <c r="AK123" s="105" t="s">
        <v>25</v>
      </c>
      <c r="AL123" s="105" t="s">
        <v>25</v>
      </c>
      <c r="AM123" s="105" t="s">
        <v>25</v>
      </c>
    </row>
    <row r="124" spans="1:39" ht="78.75" x14ac:dyDescent="0.25">
      <c r="A124" s="30" t="s">
        <v>282</v>
      </c>
      <c r="B124" s="66" t="s">
        <v>286</v>
      </c>
      <c r="C124" s="28" t="s">
        <v>287</v>
      </c>
      <c r="D124" s="105" t="s">
        <v>25</v>
      </c>
      <c r="E124" s="105" t="s">
        <v>25</v>
      </c>
      <c r="F124" s="105" t="s">
        <v>25</v>
      </c>
      <c r="G124" s="105" t="s">
        <v>25</v>
      </c>
      <c r="H124" s="105" t="s">
        <v>25</v>
      </c>
      <c r="I124" s="105" t="s">
        <v>25</v>
      </c>
      <c r="J124" s="105" t="s">
        <v>25</v>
      </c>
      <c r="K124" s="105" t="s">
        <v>25</v>
      </c>
      <c r="L124" s="105" t="s">
        <v>25</v>
      </c>
      <c r="M124" s="105" t="s">
        <v>25</v>
      </c>
      <c r="N124" s="105" t="s">
        <v>25</v>
      </c>
      <c r="O124" s="105" t="s">
        <v>25</v>
      </c>
      <c r="P124" s="105" t="s">
        <v>25</v>
      </c>
      <c r="Q124" s="105" t="s">
        <v>25</v>
      </c>
      <c r="R124" s="105" t="s">
        <v>25</v>
      </c>
      <c r="S124" s="105" t="s">
        <v>25</v>
      </c>
      <c r="T124" s="105" t="s">
        <v>25</v>
      </c>
      <c r="U124" s="105" t="s">
        <v>25</v>
      </c>
      <c r="V124" s="105" t="s">
        <v>25</v>
      </c>
      <c r="W124" s="105" t="s">
        <v>25</v>
      </c>
      <c r="X124" s="105" t="s">
        <v>25</v>
      </c>
      <c r="Y124" s="105" t="s">
        <v>25</v>
      </c>
      <c r="Z124" s="105" t="s">
        <v>25</v>
      </c>
      <c r="AA124" s="105" t="s">
        <v>25</v>
      </c>
      <c r="AB124" s="105" t="s">
        <v>25</v>
      </c>
      <c r="AC124" s="105" t="s">
        <v>25</v>
      </c>
      <c r="AD124" s="105" t="s">
        <v>25</v>
      </c>
      <c r="AE124" s="105" t="s">
        <v>25</v>
      </c>
      <c r="AF124" s="105" t="s">
        <v>25</v>
      </c>
      <c r="AG124" s="105" t="s">
        <v>25</v>
      </c>
      <c r="AH124" s="105" t="s">
        <v>25</v>
      </c>
      <c r="AI124" s="105" t="s">
        <v>25</v>
      </c>
      <c r="AJ124" s="105" t="s">
        <v>25</v>
      </c>
      <c r="AK124" s="105" t="s">
        <v>25</v>
      </c>
      <c r="AL124" s="105" t="s">
        <v>25</v>
      </c>
      <c r="AM124" s="105" t="s">
        <v>25</v>
      </c>
    </row>
    <row r="125" spans="1:39" ht="78.75" x14ac:dyDescent="0.25">
      <c r="A125" s="30" t="s">
        <v>285</v>
      </c>
      <c r="B125" s="66" t="s">
        <v>289</v>
      </c>
      <c r="C125" s="28" t="s">
        <v>290</v>
      </c>
      <c r="D125" s="105" t="s">
        <v>25</v>
      </c>
      <c r="E125" s="105" t="s">
        <v>25</v>
      </c>
      <c r="F125" s="105" t="s">
        <v>25</v>
      </c>
      <c r="G125" s="105" t="s">
        <v>25</v>
      </c>
      <c r="H125" s="105" t="s">
        <v>25</v>
      </c>
      <c r="I125" s="105" t="s">
        <v>25</v>
      </c>
      <c r="J125" s="105" t="s">
        <v>25</v>
      </c>
      <c r="K125" s="105" t="s">
        <v>25</v>
      </c>
      <c r="L125" s="105" t="s">
        <v>25</v>
      </c>
      <c r="M125" s="105" t="s">
        <v>25</v>
      </c>
      <c r="N125" s="105" t="s">
        <v>25</v>
      </c>
      <c r="O125" s="105" t="s">
        <v>25</v>
      </c>
      <c r="P125" s="105" t="s">
        <v>25</v>
      </c>
      <c r="Q125" s="105" t="s">
        <v>25</v>
      </c>
      <c r="R125" s="105" t="s">
        <v>25</v>
      </c>
      <c r="S125" s="105" t="s">
        <v>25</v>
      </c>
      <c r="T125" s="105" t="s">
        <v>25</v>
      </c>
      <c r="U125" s="105" t="s">
        <v>25</v>
      </c>
      <c r="V125" s="105" t="s">
        <v>25</v>
      </c>
      <c r="W125" s="105" t="s">
        <v>25</v>
      </c>
      <c r="X125" s="105" t="s">
        <v>25</v>
      </c>
      <c r="Y125" s="105" t="s">
        <v>25</v>
      </c>
      <c r="Z125" s="105" t="s">
        <v>25</v>
      </c>
      <c r="AA125" s="105" t="s">
        <v>25</v>
      </c>
      <c r="AB125" s="105" t="s">
        <v>25</v>
      </c>
      <c r="AC125" s="105" t="s">
        <v>25</v>
      </c>
      <c r="AD125" s="105" t="s">
        <v>25</v>
      </c>
      <c r="AE125" s="105" t="s">
        <v>25</v>
      </c>
      <c r="AF125" s="105" t="s">
        <v>25</v>
      </c>
      <c r="AG125" s="105" t="s">
        <v>25</v>
      </c>
      <c r="AH125" s="105" t="s">
        <v>25</v>
      </c>
      <c r="AI125" s="105" t="s">
        <v>25</v>
      </c>
      <c r="AJ125" s="105" t="s">
        <v>25</v>
      </c>
      <c r="AK125" s="105" t="s">
        <v>25</v>
      </c>
      <c r="AL125" s="105" t="s">
        <v>25</v>
      </c>
      <c r="AM125" s="105" t="s">
        <v>25</v>
      </c>
    </row>
    <row r="126" spans="1:39" ht="47.25" x14ac:dyDescent="0.25">
      <c r="A126" s="30" t="s">
        <v>288</v>
      </c>
      <c r="B126" s="66" t="s">
        <v>292</v>
      </c>
      <c r="C126" s="28" t="s">
        <v>293</v>
      </c>
      <c r="D126" s="105" t="s">
        <v>25</v>
      </c>
      <c r="E126" s="105" t="s">
        <v>25</v>
      </c>
      <c r="F126" s="105" t="s">
        <v>25</v>
      </c>
      <c r="G126" s="105" t="s">
        <v>25</v>
      </c>
      <c r="H126" s="105" t="s">
        <v>25</v>
      </c>
      <c r="I126" s="105" t="s">
        <v>25</v>
      </c>
      <c r="J126" s="105" t="s">
        <v>25</v>
      </c>
      <c r="K126" s="105" t="s">
        <v>25</v>
      </c>
      <c r="L126" s="105" t="s">
        <v>25</v>
      </c>
      <c r="M126" s="105" t="s">
        <v>25</v>
      </c>
      <c r="N126" s="105" t="s">
        <v>25</v>
      </c>
      <c r="O126" s="105" t="s">
        <v>25</v>
      </c>
      <c r="P126" s="105" t="s">
        <v>25</v>
      </c>
      <c r="Q126" s="105" t="s">
        <v>25</v>
      </c>
      <c r="R126" s="105" t="s">
        <v>25</v>
      </c>
      <c r="S126" s="105" t="s">
        <v>25</v>
      </c>
      <c r="T126" s="105" t="s">
        <v>25</v>
      </c>
      <c r="U126" s="105" t="s">
        <v>25</v>
      </c>
      <c r="V126" s="105" t="s">
        <v>25</v>
      </c>
      <c r="W126" s="105" t="s">
        <v>25</v>
      </c>
      <c r="X126" s="105" t="s">
        <v>25</v>
      </c>
      <c r="Y126" s="105" t="s">
        <v>25</v>
      </c>
      <c r="Z126" s="105" t="s">
        <v>25</v>
      </c>
      <c r="AA126" s="105" t="s">
        <v>25</v>
      </c>
      <c r="AB126" s="105" t="s">
        <v>25</v>
      </c>
      <c r="AC126" s="105" t="s">
        <v>25</v>
      </c>
      <c r="AD126" s="105" t="s">
        <v>25</v>
      </c>
      <c r="AE126" s="105" t="s">
        <v>25</v>
      </c>
      <c r="AF126" s="105" t="s">
        <v>25</v>
      </c>
      <c r="AG126" s="105" t="s">
        <v>25</v>
      </c>
      <c r="AH126" s="105" t="s">
        <v>25</v>
      </c>
      <c r="AI126" s="105" t="s">
        <v>25</v>
      </c>
      <c r="AJ126" s="105" t="s">
        <v>25</v>
      </c>
      <c r="AK126" s="105" t="s">
        <v>25</v>
      </c>
      <c r="AL126" s="105" t="s">
        <v>25</v>
      </c>
      <c r="AM126" s="105" t="s">
        <v>25</v>
      </c>
    </row>
    <row r="127" spans="1:39" x14ac:dyDescent="0.25">
      <c r="A127" s="30" t="s">
        <v>291</v>
      </c>
      <c r="B127" s="66" t="s">
        <v>295</v>
      </c>
      <c r="C127" s="28" t="s">
        <v>296</v>
      </c>
      <c r="D127" s="105" t="s">
        <v>25</v>
      </c>
      <c r="E127" s="105" t="s">
        <v>25</v>
      </c>
      <c r="F127" s="105" t="s">
        <v>25</v>
      </c>
      <c r="G127" s="105" t="s">
        <v>25</v>
      </c>
      <c r="H127" s="105" t="s">
        <v>25</v>
      </c>
      <c r="I127" s="105" t="s">
        <v>25</v>
      </c>
      <c r="J127" s="105" t="s">
        <v>25</v>
      </c>
      <c r="K127" s="105" t="s">
        <v>25</v>
      </c>
      <c r="L127" s="105" t="s">
        <v>25</v>
      </c>
      <c r="M127" s="105" t="s">
        <v>25</v>
      </c>
      <c r="N127" s="105" t="s">
        <v>25</v>
      </c>
      <c r="O127" s="105" t="s">
        <v>25</v>
      </c>
      <c r="P127" s="105" t="s">
        <v>25</v>
      </c>
      <c r="Q127" s="105" t="s">
        <v>25</v>
      </c>
      <c r="R127" s="105" t="s">
        <v>25</v>
      </c>
      <c r="S127" s="105" t="s">
        <v>25</v>
      </c>
      <c r="T127" s="105" t="s">
        <v>25</v>
      </c>
      <c r="U127" s="105" t="s">
        <v>25</v>
      </c>
      <c r="V127" s="105" t="s">
        <v>25</v>
      </c>
      <c r="W127" s="105" t="s">
        <v>25</v>
      </c>
      <c r="X127" s="105" t="s">
        <v>25</v>
      </c>
      <c r="Y127" s="105" t="s">
        <v>25</v>
      </c>
      <c r="Z127" s="105" t="s">
        <v>25</v>
      </c>
      <c r="AA127" s="105" t="s">
        <v>25</v>
      </c>
      <c r="AB127" s="105" t="s">
        <v>25</v>
      </c>
      <c r="AC127" s="105" t="s">
        <v>25</v>
      </c>
      <c r="AD127" s="105" t="s">
        <v>25</v>
      </c>
      <c r="AE127" s="105" t="s">
        <v>25</v>
      </c>
      <c r="AF127" s="105" t="s">
        <v>25</v>
      </c>
      <c r="AG127" s="105" t="s">
        <v>25</v>
      </c>
      <c r="AH127" s="105" t="s">
        <v>25</v>
      </c>
      <c r="AI127" s="105" t="s">
        <v>25</v>
      </c>
      <c r="AJ127" s="105" t="s">
        <v>25</v>
      </c>
      <c r="AK127" s="105" t="s">
        <v>25</v>
      </c>
      <c r="AL127" s="105" t="s">
        <v>25</v>
      </c>
      <c r="AM127" s="105" t="s">
        <v>25</v>
      </c>
    </row>
    <row r="128" spans="1:39" ht="47.25" x14ac:dyDescent="0.25">
      <c r="A128" s="30" t="s">
        <v>294</v>
      </c>
      <c r="B128" s="66" t="s">
        <v>298</v>
      </c>
      <c r="C128" s="28" t="s">
        <v>299</v>
      </c>
      <c r="D128" s="105" t="s">
        <v>25</v>
      </c>
      <c r="E128" s="105" t="s">
        <v>25</v>
      </c>
      <c r="F128" s="105" t="s">
        <v>25</v>
      </c>
      <c r="G128" s="105" t="s">
        <v>25</v>
      </c>
      <c r="H128" s="105" t="s">
        <v>25</v>
      </c>
      <c r="I128" s="105" t="s">
        <v>25</v>
      </c>
      <c r="J128" s="105" t="s">
        <v>25</v>
      </c>
      <c r="K128" s="105" t="s">
        <v>25</v>
      </c>
      <c r="L128" s="105" t="s">
        <v>25</v>
      </c>
      <c r="M128" s="105" t="s">
        <v>25</v>
      </c>
      <c r="N128" s="105" t="s">
        <v>25</v>
      </c>
      <c r="O128" s="105" t="s">
        <v>25</v>
      </c>
      <c r="P128" s="105" t="s">
        <v>25</v>
      </c>
      <c r="Q128" s="105" t="s">
        <v>25</v>
      </c>
      <c r="R128" s="105" t="s">
        <v>25</v>
      </c>
      <c r="S128" s="105" t="s">
        <v>25</v>
      </c>
      <c r="T128" s="105" t="s">
        <v>25</v>
      </c>
      <c r="U128" s="105" t="s">
        <v>25</v>
      </c>
      <c r="V128" s="105" t="s">
        <v>25</v>
      </c>
      <c r="W128" s="105" t="s">
        <v>25</v>
      </c>
      <c r="X128" s="105" t="s">
        <v>25</v>
      </c>
      <c r="Y128" s="105" t="s">
        <v>25</v>
      </c>
      <c r="Z128" s="105" t="s">
        <v>25</v>
      </c>
      <c r="AA128" s="105" t="s">
        <v>25</v>
      </c>
      <c r="AB128" s="105" t="s">
        <v>25</v>
      </c>
      <c r="AC128" s="105" t="s">
        <v>25</v>
      </c>
      <c r="AD128" s="105" t="s">
        <v>25</v>
      </c>
      <c r="AE128" s="105" t="s">
        <v>25</v>
      </c>
      <c r="AF128" s="105" t="s">
        <v>25</v>
      </c>
      <c r="AG128" s="105" t="s">
        <v>25</v>
      </c>
      <c r="AH128" s="105" t="s">
        <v>25</v>
      </c>
      <c r="AI128" s="105" t="s">
        <v>25</v>
      </c>
      <c r="AJ128" s="105" t="s">
        <v>25</v>
      </c>
      <c r="AK128" s="105" t="s">
        <v>25</v>
      </c>
      <c r="AL128" s="105" t="s">
        <v>25</v>
      </c>
      <c r="AM128" s="105" t="s">
        <v>25</v>
      </c>
    </row>
    <row r="129" spans="1:39" ht="47.25" x14ac:dyDescent="0.25">
      <c r="A129" s="30" t="s">
        <v>297</v>
      </c>
      <c r="B129" s="66" t="s">
        <v>301</v>
      </c>
      <c r="C129" s="28" t="s">
        <v>302</v>
      </c>
      <c r="D129" s="105" t="s">
        <v>25</v>
      </c>
      <c r="E129" s="105" t="s">
        <v>25</v>
      </c>
      <c r="F129" s="105" t="s">
        <v>25</v>
      </c>
      <c r="G129" s="105" t="s">
        <v>25</v>
      </c>
      <c r="H129" s="105" t="s">
        <v>25</v>
      </c>
      <c r="I129" s="105" t="s">
        <v>25</v>
      </c>
      <c r="J129" s="105" t="s">
        <v>25</v>
      </c>
      <c r="K129" s="105" t="s">
        <v>25</v>
      </c>
      <c r="L129" s="105" t="s">
        <v>25</v>
      </c>
      <c r="M129" s="105" t="s">
        <v>25</v>
      </c>
      <c r="N129" s="105" t="s">
        <v>25</v>
      </c>
      <c r="O129" s="105" t="s">
        <v>25</v>
      </c>
      <c r="P129" s="105" t="s">
        <v>25</v>
      </c>
      <c r="Q129" s="105" t="s">
        <v>25</v>
      </c>
      <c r="R129" s="105" t="s">
        <v>25</v>
      </c>
      <c r="S129" s="105" t="s">
        <v>25</v>
      </c>
      <c r="T129" s="105" t="s">
        <v>25</v>
      </c>
      <c r="U129" s="105" t="s">
        <v>25</v>
      </c>
      <c r="V129" s="105" t="s">
        <v>25</v>
      </c>
      <c r="W129" s="105" t="s">
        <v>25</v>
      </c>
      <c r="X129" s="105" t="s">
        <v>25</v>
      </c>
      <c r="Y129" s="105" t="s">
        <v>25</v>
      </c>
      <c r="Z129" s="105" t="s">
        <v>25</v>
      </c>
      <c r="AA129" s="105" t="s">
        <v>25</v>
      </c>
      <c r="AB129" s="105" t="s">
        <v>25</v>
      </c>
      <c r="AC129" s="105" t="s">
        <v>25</v>
      </c>
      <c r="AD129" s="105" t="s">
        <v>25</v>
      </c>
      <c r="AE129" s="105" t="s">
        <v>25</v>
      </c>
      <c r="AF129" s="105" t="s">
        <v>25</v>
      </c>
      <c r="AG129" s="105" t="s">
        <v>25</v>
      </c>
      <c r="AH129" s="105" t="s">
        <v>25</v>
      </c>
      <c r="AI129" s="105" t="s">
        <v>25</v>
      </c>
      <c r="AJ129" s="105" t="s">
        <v>25</v>
      </c>
      <c r="AK129" s="105" t="s">
        <v>25</v>
      </c>
      <c r="AL129" s="105" t="s">
        <v>25</v>
      </c>
      <c r="AM129" s="105" t="s">
        <v>25</v>
      </c>
    </row>
    <row r="130" spans="1:39" ht="31.5" x14ac:dyDescent="0.25">
      <c r="A130" s="30" t="s">
        <v>300</v>
      </c>
      <c r="B130" s="66" t="s">
        <v>304</v>
      </c>
      <c r="C130" s="28" t="s">
        <v>305</v>
      </c>
      <c r="D130" s="105" t="s">
        <v>25</v>
      </c>
      <c r="E130" s="105" t="s">
        <v>25</v>
      </c>
      <c r="F130" s="105" t="s">
        <v>25</v>
      </c>
      <c r="G130" s="105" t="s">
        <v>25</v>
      </c>
      <c r="H130" s="105" t="s">
        <v>25</v>
      </c>
      <c r="I130" s="105" t="s">
        <v>25</v>
      </c>
      <c r="J130" s="105" t="s">
        <v>25</v>
      </c>
      <c r="K130" s="105" t="s">
        <v>25</v>
      </c>
      <c r="L130" s="105" t="s">
        <v>25</v>
      </c>
      <c r="M130" s="105" t="s">
        <v>25</v>
      </c>
      <c r="N130" s="105" t="s">
        <v>25</v>
      </c>
      <c r="O130" s="105" t="s">
        <v>25</v>
      </c>
      <c r="P130" s="105" t="s">
        <v>25</v>
      </c>
      <c r="Q130" s="105" t="s">
        <v>25</v>
      </c>
      <c r="R130" s="105" t="s">
        <v>25</v>
      </c>
      <c r="S130" s="105" t="s">
        <v>25</v>
      </c>
      <c r="T130" s="105" t="s">
        <v>25</v>
      </c>
      <c r="U130" s="105" t="s">
        <v>25</v>
      </c>
      <c r="V130" s="105" t="s">
        <v>25</v>
      </c>
      <c r="W130" s="105" t="s">
        <v>25</v>
      </c>
      <c r="X130" s="105" t="s">
        <v>25</v>
      </c>
      <c r="Y130" s="105" t="s">
        <v>25</v>
      </c>
      <c r="Z130" s="105" t="s">
        <v>25</v>
      </c>
      <c r="AA130" s="105" t="s">
        <v>25</v>
      </c>
      <c r="AB130" s="105" t="s">
        <v>25</v>
      </c>
      <c r="AC130" s="105" t="s">
        <v>25</v>
      </c>
      <c r="AD130" s="105" t="s">
        <v>25</v>
      </c>
      <c r="AE130" s="105" t="s">
        <v>25</v>
      </c>
      <c r="AF130" s="105" t="s">
        <v>25</v>
      </c>
      <c r="AG130" s="105" t="s">
        <v>25</v>
      </c>
      <c r="AH130" s="105" t="s">
        <v>25</v>
      </c>
      <c r="AI130" s="105" t="s">
        <v>25</v>
      </c>
      <c r="AJ130" s="105" t="s">
        <v>25</v>
      </c>
      <c r="AK130" s="105" t="s">
        <v>25</v>
      </c>
      <c r="AL130" s="105" t="s">
        <v>25</v>
      </c>
      <c r="AM130" s="105" t="s">
        <v>25</v>
      </c>
    </row>
    <row r="131" spans="1:39" ht="47.25" x14ac:dyDescent="0.25">
      <c r="A131" s="30" t="s">
        <v>303</v>
      </c>
      <c r="B131" s="66" t="s">
        <v>307</v>
      </c>
      <c r="C131" s="28" t="s">
        <v>308</v>
      </c>
      <c r="D131" s="105" t="s">
        <v>25</v>
      </c>
      <c r="E131" s="105" t="s">
        <v>25</v>
      </c>
      <c r="F131" s="105" t="s">
        <v>25</v>
      </c>
      <c r="G131" s="105" t="s">
        <v>25</v>
      </c>
      <c r="H131" s="105" t="s">
        <v>25</v>
      </c>
      <c r="I131" s="105" t="s">
        <v>25</v>
      </c>
      <c r="J131" s="105" t="s">
        <v>25</v>
      </c>
      <c r="K131" s="105" t="s">
        <v>25</v>
      </c>
      <c r="L131" s="105" t="s">
        <v>25</v>
      </c>
      <c r="M131" s="105" t="s">
        <v>25</v>
      </c>
      <c r="N131" s="105" t="s">
        <v>25</v>
      </c>
      <c r="O131" s="105" t="s">
        <v>25</v>
      </c>
      <c r="P131" s="105" t="s">
        <v>25</v>
      </c>
      <c r="Q131" s="105" t="s">
        <v>25</v>
      </c>
      <c r="R131" s="105" t="s">
        <v>25</v>
      </c>
      <c r="S131" s="105" t="s">
        <v>25</v>
      </c>
      <c r="T131" s="105" t="s">
        <v>25</v>
      </c>
      <c r="U131" s="105" t="s">
        <v>25</v>
      </c>
      <c r="V131" s="105" t="s">
        <v>25</v>
      </c>
      <c r="W131" s="105" t="s">
        <v>25</v>
      </c>
      <c r="X131" s="105" t="s">
        <v>25</v>
      </c>
      <c r="Y131" s="105" t="s">
        <v>25</v>
      </c>
      <c r="Z131" s="105" t="s">
        <v>25</v>
      </c>
      <c r="AA131" s="105" t="s">
        <v>25</v>
      </c>
      <c r="AB131" s="105" t="s">
        <v>25</v>
      </c>
      <c r="AC131" s="105" t="s">
        <v>25</v>
      </c>
      <c r="AD131" s="105" t="s">
        <v>25</v>
      </c>
      <c r="AE131" s="105" t="s">
        <v>25</v>
      </c>
      <c r="AF131" s="105" t="s">
        <v>25</v>
      </c>
      <c r="AG131" s="105" t="s">
        <v>25</v>
      </c>
      <c r="AH131" s="105" t="s">
        <v>25</v>
      </c>
      <c r="AI131" s="105" t="s">
        <v>25</v>
      </c>
      <c r="AJ131" s="105" t="s">
        <v>25</v>
      </c>
      <c r="AK131" s="105" t="s">
        <v>25</v>
      </c>
      <c r="AL131" s="105" t="s">
        <v>25</v>
      </c>
      <c r="AM131" s="105" t="s">
        <v>25</v>
      </c>
    </row>
    <row r="132" spans="1:39" ht="31.5" x14ac:dyDescent="0.25">
      <c r="A132" s="30" t="s">
        <v>306</v>
      </c>
      <c r="B132" s="66" t="s">
        <v>309</v>
      </c>
      <c r="C132" s="28" t="s">
        <v>310</v>
      </c>
      <c r="D132" s="105" t="s">
        <v>25</v>
      </c>
      <c r="E132" s="105" t="s">
        <v>25</v>
      </c>
      <c r="F132" s="105" t="s">
        <v>25</v>
      </c>
      <c r="G132" s="105" t="s">
        <v>25</v>
      </c>
      <c r="H132" s="105" t="s">
        <v>25</v>
      </c>
      <c r="I132" s="105" t="s">
        <v>25</v>
      </c>
      <c r="J132" s="105" t="s">
        <v>25</v>
      </c>
      <c r="K132" s="105" t="s">
        <v>25</v>
      </c>
      <c r="L132" s="105" t="s">
        <v>25</v>
      </c>
      <c r="M132" s="105" t="s">
        <v>25</v>
      </c>
      <c r="N132" s="105" t="s">
        <v>25</v>
      </c>
      <c r="O132" s="105" t="s">
        <v>25</v>
      </c>
      <c r="P132" s="105" t="s">
        <v>25</v>
      </c>
      <c r="Q132" s="105" t="s">
        <v>25</v>
      </c>
      <c r="R132" s="105" t="s">
        <v>25</v>
      </c>
      <c r="S132" s="105" t="s">
        <v>25</v>
      </c>
      <c r="T132" s="105" t="s">
        <v>25</v>
      </c>
      <c r="U132" s="105" t="s">
        <v>25</v>
      </c>
      <c r="V132" s="105" t="s">
        <v>25</v>
      </c>
      <c r="W132" s="105" t="s">
        <v>25</v>
      </c>
      <c r="X132" s="105" t="s">
        <v>25</v>
      </c>
      <c r="Y132" s="105" t="s">
        <v>25</v>
      </c>
      <c r="Z132" s="105" t="s">
        <v>25</v>
      </c>
      <c r="AA132" s="105" t="s">
        <v>25</v>
      </c>
      <c r="AB132" s="105" t="s">
        <v>25</v>
      </c>
      <c r="AC132" s="105" t="s">
        <v>25</v>
      </c>
      <c r="AD132" s="105" t="s">
        <v>25</v>
      </c>
      <c r="AE132" s="105" t="s">
        <v>25</v>
      </c>
      <c r="AF132" s="105" t="s">
        <v>25</v>
      </c>
      <c r="AG132" s="105" t="s">
        <v>25</v>
      </c>
      <c r="AH132" s="105" t="s">
        <v>25</v>
      </c>
      <c r="AI132" s="105" t="s">
        <v>25</v>
      </c>
      <c r="AJ132" s="105" t="s">
        <v>25</v>
      </c>
      <c r="AK132" s="105" t="s">
        <v>25</v>
      </c>
      <c r="AL132" s="105" t="s">
        <v>25</v>
      </c>
      <c r="AM132" s="105" t="s">
        <v>25</v>
      </c>
    </row>
    <row r="133" spans="1:39" ht="31.5" x14ac:dyDescent="0.25">
      <c r="A133" s="55" t="s">
        <v>311</v>
      </c>
      <c r="B133" s="24" t="s">
        <v>312</v>
      </c>
      <c r="C133" s="23" t="s">
        <v>24</v>
      </c>
      <c r="D133" s="105" t="s">
        <v>25</v>
      </c>
      <c r="E133" s="105" t="s">
        <v>25</v>
      </c>
      <c r="F133" s="105" t="s">
        <v>25</v>
      </c>
      <c r="G133" s="105" t="s">
        <v>25</v>
      </c>
      <c r="H133" s="105" t="s">
        <v>25</v>
      </c>
      <c r="I133" s="105" t="s">
        <v>25</v>
      </c>
      <c r="J133" s="105" t="s">
        <v>25</v>
      </c>
      <c r="K133" s="105" t="s">
        <v>25</v>
      </c>
      <c r="L133" s="105" t="s">
        <v>25</v>
      </c>
      <c r="M133" s="105" t="s">
        <v>25</v>
      </c>
      <c r="N133" s="105" t="s">
        <v>25</v>
      </c>
      <c r="O133" s="105" t="s">
        <v>25</v>
      </c>
      <c r="P133" s="105" t="s">
        <v>25</v>
      </c>
      <c r="Q133" s="105" t="s">
        <v>25</v>
      </c>
      <c r="R133" s="105" t="s">
        <v>25</v>
      </c>
      <c r="S133" s="105" t="s">
        <v>25</v>
      </c>
      <c r="T133" s="105" t="s">
        <v>25</v>
      </c>
      <c r="U133" s="105" t="s">
        <v>25</v>
      </c>
      <c r="V133" s="105" t="s">
        <v>25</v>
      </c>
      <c r="W133" s="105" t="s">
        <v>25</v>
      </c>
      <c r="X133" s="105" t="s">
        <v>25</v>
      </c>
      <c r="Y133" s="105" t="s">
        <v>25</v>
      </c>
      <c r="Z133" s="105" t="s">
        <v>25</v>
      </c>
      <c r="AA133" s="105" t="s">
        <v>25</v>
      </c>
      <c r="AB133" s="105" t="s">
        <v>25</v>
      </c>
      <c r="AC133" s="105" t="s">
        <v>25</v>
      </c>
      <c r="AD133" s="105" t="s">
        <v>25</v>
      </c>
      <c r="AE133" s="105" t="s">
        <v>25</v>
      </c>
      <c r="AF133" s="105" t="s">
        <v>25</v>
      </c>
      <c r="AG133" s="105" t="s">
        <v>25</v>
      </c>
      <c r="AH133" s="105" t="s">
        <v>25</v>
      </c>
      <c r="AI133" s="105" t="s">
        <v>25</v>
      </c>
      <c r="AJ133" s="105" t="s">
        <v>25</v>
      </c>
      <c r="AK133" s="105" t="s">
        <v>25</v>
      </c>
      <c r="AL133" s="105" t="s">
        <v>25</v>
      </c>
      <c r="AM133" s="105" t="s">
        <v>25</v>
      </c>
    </row>
    <row r="134" spans="1:39" ht="31.5" x14ac:dyDescent="0.25">
      <c r="A134" s="30" t="s">
        <v>313</v>
      </c>
      <c r="B134" s="66" t="s">
        <v>314</v>
      </c>
      <c r="C134" s="28" t="s">
        <v>315</v>
      </c>
      <c r="D134" s="105" t="s">
        <v>25</v>
      </c>
      <c r="E134" s="105" t="s">
        <v>25</v>
      </c>
      <c r="F134" s="105" t="s">
        <v>25</v>
      </c>
      <c r="G134" s="105" t="s">
        <v>25</v>
      </c>
      <c r="H134" s="105" t="s">
        <v>25</v>
      </c>
      <c r="I134" s="105" t="s">
        <v>25</v>
      </c>
      <c r="J134" s="105" t="s">
        <v>25</v>
      </c>
      <c r="K134" s="105" t="s">
        <v>25</v>
      </c>
      <c r="L134" s="105" t="s">
        <v>25</v>
      </c>
      <c r="M134" s="105" t="s">
        <v>25</v>
      </c>
      <c r="N134" s="105" t="s">
        <v>25</v>
      </c>
      <c r="O134" s="105" t="s">
        <v>25</v>
      </c>
      <c r="P134" s="105" t="s">
        <v>25</v>
      </c>
      <c r="Q134" s="105" t="s">
        <v>25</v>
      </c>
      <c r="R134" s="105" t="s">
        <v>25</v>
      </c>
      <c r="S134" s="105" t="s">
        <v>25</v>
      </c>
      <c r="T134" s="105" t="s">
        <v>25</v>
      </c>
      <c r="U134" s="105" t="s">
        <v>25</v>
      </c>
      <c r="V134" s="105" t="s">
        <v>25</v>
      </c>
      <c r="W134" s="105" t="s">
        <v>25</v>
      </c>
      <c r="X134" s="105" t="s">
        <v>25</v>
      </c>
      <c r="Y134" s="105" t="s">
        <v>25</v>
      </c>
      <c r="Z134" s="105" t="s">
        <v>25</v>
      </c>
      <c r="AA134" s="105" t="s">
        <v>25</v>
      </c>
      <c r="AB134" s="105" t="s">
        <v>25</v>
      </c>
      <c r="AC134" s="105" t="s">
        <v>25</v>
      </c>
      <c r="AD134" s="105" t="s">
        <v>25</v>
      </c>
      <c r="AE134" s="105" t="s">
        <v>25</v>
      </c>
      <c r="AF134" s="105" t="s">
        <v>25</v>
      </c>
      <c r="AG134" s="105" t="s">
        <v>25</v>
      </c>
      <c r="AH134" s="105" t="s">
        <v>25</v>
      </c>
      <c r="AI134" s="105" t="s">
        <v>25</v>
      </c>
      <c r="AJ134" s="105" t="s">
        <v>25</v>
      </c>
      <c r="AK134" s="105" t="s">
        <v>25</v>
      </c>
      <c r="AL134" s="105" t="s">
        <v>25</v>
      </c>
      <c r="AM134" s="105" t="s">
        <v>25</v>
      </c>
    </row>
    <row r="135" spans="1:39" x14ac:dyDescent="0.25">
      <c r="A135" s="30" t="s">
        <v>316</v>
      </c>
      <c r="B135" s="66" t="s">
        <v>317</v>
      </c>
      <c r="C135" s="28" t="s">
        <v>318</v>
      </c>
      <c r="D135" s="105" t="s">
        <v>25</v>
      </c>
      <c r="E135" s="105" t="s">
        <v>25</v>
      </c>
      <c r="F135" s="105" t="s">
        <v>25</v>
      </c>
      <c r="G135" s="105" t="s">
        <v>25</v>
      </c>
      <c r="H135" s="105" t="s">
        <v>25</v>
      </c>
      <c r="I135" s="105" t="s">
        <v>25</v>
      </c>
      <c r="J135" s="105" t="s">
        <v>25</v>
      </c>
      <c r="K135" s="105" t="s">
        <v>25</v>
      </c>
      <c r="L135" s="105" t="s">
        <v>25</v>
      </c>
      <c r="M135" s="105" t="s">
        <v>25</v>
      </c>
      <c r="N135" s="105" t="s">
        <v>25</v>
      </c>
      <c r="O135" s="105" t="s">
        <v>25</v>
      </c>
      <c r="P135" s="105" t="s">
        <v>25</v>
      </c>
      <c r="Q135" s="105" t="s">
        <v>25</v>
      </c>
      <c r="R135" s="105" t="s">
        <v>25</v>
      </c>
      <c r="S135" s="105" t="s">
        <v>25</v>
      </c>
      <c r="T135" s="105" t="s">
        <v>25</v>
      </c>
      <c r="U135" s="105" t="s">
        <v>25</v>
      </c>
      <c r="V135" s="105" t="s">
        <v>25</v>
      </c>
      <c r="W135" s="105" t="s">
        <v>25</v>
      </c>
      <c r="X135" s="105" t="s">
        <v>25</v>
      </c>
      <c r="Y135" s="105" t="s">
        <v>25</v>
      </c>
      <c r="Z135" s="105" t="s">
        <v>25</v>
      </c>
      <c r="AA135" s="105" t="s">
        <v>25</v>
      </c>
      <c r="AB135" s="105" t="s">
        <v>25</v>
      </c>
      <c r="AC135" s="105" t="s">
        <v>25</v>
      </c>
      <c r="AD135" s="105" t="s">
        <v>25</v>
      </c>
      <c r="AE135" s="105" t="s">
        <v>25</v>
      </c>
      <c r="AF135" s="105" t="s">
        <v>25</v>
      </c>
      <c r="AG135" s="105" t="s">
        <v>25</v>
      </c>
      <c r="AH135" s="105" t="s">
        <v>25</v>
      </c>
      <c r="AI135" s="105" t="s">
        <v>25</v>
      </c>
      <c r="AJ135" s="105" t="s">
        <v>25</v>
      </c>
      <c r="AK135" s="105" t="s">
        <v>25</v>
      </c>
      <c r="AL135" s="105" t="s">
        <v>25</v>
      </c>
      <c r="AM135" s="105" t="s">
        <v>25</v>
      </c>
    </row>
    <row r="136" spans="1:39" x14ac:dyDescent="0.25">
      <c r="A136" s="30" t="s">
        <v>319</v>
      </c>
      <c r="B136" s="66" t="s">
        <v>320</v>
      </c>
      <c r="C136" s="28" t="s">
        <v>321</v>
      </c>
      <c r="D136" s="105" t="s">
        <v>25</v>
      </c>
      <c r="E136" s="105" t="s">
        <v>25</v>
      </c>
      <c r="F136" s="105" t="s">
        <v>25</v>
      </c>
      <c r="G136" s="105" t="s">
        <v>25</v>
      </c>
      <c r="H136" s="105" t="s">
        <v>25</v>
      </c>
      <c r="I136" s="105" t="s">
        <v>25</v>
      </c>
      <c r="J136" s="105" t="s">
        <v>25</v>
      </c>
      <c r="K136" s="105" t="s">
        <v>25</v>
      </c>
      <c r="L136" s="105" t="s">
        <v>25</v>
      </c>
      <c r="M136" s="105" t="s">
        <v>25</v>
      </c>
      <c r="N136" s="105" t="s">
        <v>25</v>
      </c>
      <c r="O136" s="105" t="s">
        <v>25</v>
      </c>
      <c r="P136" s="105" t="s">
        <v>25</v>
      </c>
      <c r="Q136" s="105" t="s">
        <v>25</v>
      </c>
      <c r="R136" s="105" t="s">
        <v>25</v>
      </c>
      <c r="S136" s="105" t="s">
        <v>25</v>
      </c>
      <c r="T136" s="105" t="s">
        <v>25</v>
      </c>
      <c r="U136" s="105" t="s">
        <v>25</v>
      </c>
      <c r="V136" s="105" t="s">
        <v>25</v>
      </c>
      <c r="W136" s="105" t="s">
        <v>25</v>
      </c>
      <c r="X136" s="105" t="s">
        <v>25</v>
      </c>
      <c r="Y136" s="105" t="s">
        <v>25</v>
      </c>
      <c r="Z136" s="105" t="s">
        <v>25</v>
      </c>
      <c r="AA136" s="105" t="s">
        <v>25</v>
      </c>
      <c r="AB136" s="105" t="s">
        <v>25</v>
      </c>
      <c r="AC136" s="105" t="s">
        <v>25</v>
      </c>
      <c r="AD136" s="105" t="s">
        <v>25</v>
      </c>
      <c r="AE136" s="105" t="s">
        <v>25</v>
      </c>
      <c r="AF136" s="105" t="s">
        <v>25</v>
      </c>
      <c r="AG136" s="105" t="s">
        <v>25</v>
      </c>
      <c r="AH136" s="105" t="s">
        <v>25</v>
      </c>
      <c r="AI136" s="105" t="s">
        <v>25</v>
      </c>
      <c r="AJ136" s="105" t="s">
        <v>25</v>
      </c>
      <c r="AK136" s="105" t="s">
        <v>25</v>
      </c>
      <c r="AL136" s="105" t="s">
        <v>25</v>
      </c>
      <c r="AM136" s="105" t="s">
        <v>25</v>
      </c>
    </row>
    <row r="137" spans="1:39" x14ac:dyDescent="0.25">
      <c r="A137" s="30" t="s">
        <v>322</v>
      </c>
      <c r="B137" s="66" t="s">
        <v>323</v>
      </c>
      <c r="C137" s="28" t="s">
        <v>324</v>
      </c>
      <c r="D137" s="105" t="s">
        <v>25</v>
      </c>
      <c r="E137" s="105" t="s">
        <v>25</v>
      </c>
      <c r="F137" s="105" t="s">
        <v>25</v>
      </c>
      <c r="G137" s="105" t="s">
        <v>25</v>
      </c>
      <c r="H137" s="105" t="s">
        <v>25</v>
      </c>
      <c r="I137" s="105" t="s">
        <v>25</v>
      </c>
      <c r="J137" s="105" t="s">
        <v>25</v>
      </c>
      <c r="K137" s="105" t="s">
        <v>25</v>
      </c>
      <c r="L137" s="105" t="s">
        <v>25</v>
      </c>
      <c r="M137" s="105" t="s">
        <v>25</v>
      </c>
      <c r="N137" s="105" t="s">
        <v>25</v>
      </c>
      <c r="O137" s="105" t="s">
        <v>25</v>
      </c>
      <c r="P137" s="105" t="s">
        <v>25</v>
      </c>
      <c r="Q137" s="105" t="s">
        <v>25</v>
      </c>
      <c r="R137" s="105" t="s">
        <v>25</v>
      </c>
      <c r="S137" s="105" t="s">
        <v>25</v>
      </c>
      <c r="T137" s="105" t="s">
        <v>25</v>
      </c>
      <c r="U137" s="105" t="s">
        <v>25</v>
      </c>
      <c r="V137" s="105" t="s">
        <v>25</v>
      </c>
      <c r="W137" s="105" t="s">
        <v>25</v>
      </c>
      <c r="X137" s="105" t="s">
        <v>25</v>
      </c>
      <c r="Y137" s="105" t="s">
        <v>25</v>
      </c>
      <c r="Z137" s="105" t="s">
        <v>25</v>
      </c>
      <c r="AA137" s="105" t="s">
        <v>25</v>
      </c>
      <c r="AB137" s="105" t="s">
        <v>25</v>
      </c>
      <c r="AC137" s="105" t="s">
        <v>25</v>
      </c>
      <c r="AD137" s="105" t="s">
        <v>25</v>
      </c>
      <c r="AE137" s="105" t="s">
        <v>25</v>
      </c>
      <c r="AF137" s="105" t="s">
        <v>25</v>
      </c>
      <c r="AG137" s="105" t="s">
        <v>25</v>
      </c>
      <c r="AH137" s="105" t="s">
        <v>25</v>
      </c>
      <c r="AI137" s="105" t="s">
        <v>25</v>
      </c>
      <c r="AJ137" s="105" t="s">
        <v>25</v>
      </c>
      <c r="AK137" s="105" t="s">
        <v>25</v>
      </c>
      <c r="AL137" s="105" t="s">
        <v>25</v>
      </c>
      <c r="AM137" s="105" t="s">
        <v>25</v>
      </c>
    </row>
    <row r="138" spans="1:39" ht="31.5" x14ac:dyDescent="0.25">
      <c r="A138" s="30" t="s">
        <v>325</v>
      </c>
      <c r="B138" s="66" t="s">
        <v>326</v>
      </c>
      <c r="C138" s="28" t="s">
        <v>327</v>
      </c>
      <c r="D138" s="105" t="s">
        <v>25</v>
      </c>
      <c r="E138" s="105" t="s">
        <v>25</v>
      </c>
      <c r="F138" s="105" t="s">
        <v>25</v>
      </c>
      <c r="G138" s="105" t="s">
        <v>25</v>
      </c>
      <c r="H138" s="105" t="s">
        <v>25</v>
      </c>
      <c r="I138" s="105" t="s">
        <v>25</v>
      </c>
      <c r="J138" s="105" t="s">
        <v>25</v>
      </c>
      <c r="K138" s="105" t="s">
        <v>25</v>
      </c>
      <c r="L138" s="105" t="s">
        <v>25</v>
      </c>
      <c r="M138" s="105" t="s">
        <v>25</v>
      </c>
      <c r="N138" s="105" t="s">
        <v>25</v>
      </c>
      <c r="O138" s="105" t="s">
        <v>25</v>
      </c>
      <c r="P138" s="105" t="s">
        <v>25</v>
      </c>
      <c r="Q138" s="105" t="s">
        <v>25</v>
      </c>
      <c r="R138" s="105" t="s">
        <v>25</v>
      </c>
      <c r="S138" s="105" t="s">
        <v>25</v>
      </c>
      <c r="T138" s="105" t="s">
        <v>25</v>
      </c>
      <c r="U138" s="105" t="s">
        <v>25</v>
      </c>
      <c r="V138" s="105" t="s">
        <v>25</v>
      </c>
      <c r="W138" s="105" t="s">
        <v>25</v>
      </c>
      <c r="X138" s="105" t="s">
        <v>25</v>
      </c>
      <c r="Y138" s="105" t="s">
        <v>25</v>
      </c>
      <c r="Z138" s="105" t="s">
        <v>25</v>
      </c>
      <c r="AA138" s="105" t="s">
        <v>25</v>
      </c>
      <c r="AB138" s="105" t="s">
        <v>25</v>
      </c>
      <c r="AC138" s="105" t="s">
        <v>25</v>
      </c>
      <c r="AD138" s="105" t="s">
        <v>25</v>
      </c>
      <c r="AE138" s="105" t="s">
        <v>25</v>
      </c>
      <c r="AF138" s="105" t="s">
        <v>25</v>
      </c>
      <c r="AG138" s="105" t="s">
        <v>25</v>
      </c>
      <c r="AH138" s="105" t="s">
        <v>25</v>
      </c>
      <c r="AI138" s="105" t="s">
        <v>25</v>
      </c>
      <c r="AJ138" s="105" t="s">
        <v>25</v>
      </c>
      <c r="AK138" s="105" t="s">
        <v>25</v>
      </c>
      <c r="AL138" s="105" t="s">
        <v>25</v>
      </c>
      <c r="AM138" s="105" t="s">
        <v>25</v>
      </c>
    </row>
    <row r="139" spans="1:39" ht="31.5" x14ac:dyDescent="0.25">
      <c r="A139" s="30" t="s">
        <v>328</v>
      </c>
      <c r="B139" s="66" t="s">
        <v>332</v>
      </c>
      <c r="C139" s="28" t="s">
        <v>333</v>
      </c>
      <c r="D139" s="105" t="s">
        <v>25</v>
      </c>
      <c r="E139" s="105" t="s">
        <v>25</v>
      </c>
      <c r="F139" s="105" t="s">
        <v>25</v>
      </c>
      <c r="G139" s="105" t="s">
        <v>25</v>
      </c>
      <c r="H139" s="105" t="s">
        <v>25</v>
      </c>
      <c r="I139" s="105" t="s">
        <v>25</v>
      </c>
      <c r="J139" s="105" t="s">
        <v>25</v>
      </c>
      <c r="K139" s="105" t="s">
        <v>25</v>
      </c>
      <c r="L139" s="105" t="s">
        <v>25</v>
      </c>
      <c r="M139" s="105" t="s">
        <v>25</v>
      </c>
      <c r="N139" s="105" t="s">
        <v>25</v>
      </c>
      <c r="O139" s="105" t="s">
        <v>25</v>
      </c>
      <c r="P139" s="105" t="s">
        <v>25</v>
      </c>
      <c r="Q139" s="105" t="s">
        <v>25</v>
      </c>
      <c r="R139" s="105" t="s">
        <v>25</v>
      </c>
      <c r="S139" s="105" t="s">
        <v>25</v>
      </c>
      <c r="T139" s="105" t="s">
        <v>25</v>
      </c>
      <c r="U139" s="105" t="s">
        <v>25</v>
      </c>
      <c r="V139" s="105" t="s">
        <v>25</v>
      </c>
      <c r="W139" s="105" t="s">
        <v>25</v>
      </c>
      <c r="X139" s="105" t="s">
        <v>25</v>
      </c>
      <c r="Y139" s="105" t="s">
        <v>25</v>
      </c>
      <c r="Z139" s="105" t="s">
        <v>25</v>
      </c>
      <c r="AA139" s="105" t="s">
        <v>25</v>
      </c>
      <c r="AB139" s="105" t="s">
        <v>25</v>
      </c>
      <c r="AC139" s="105" t="s">
        <v>25</v>
      </c>
      <c r="AD139" s="105" t="s">
        <v>25</v>
      </c>
      <c r="AE139" s="105" t="s">
        <v>25</v>
      </c>
      <c r="AF139" s="105" t="s">
        <v>25</v>
      </c>
      <c r="AG139" s="105" t="s">
        <v>25</v>
      </c>
      <c r="AH139" s="105" t="s">
        <v>25</v>
      </c>
      <c r="AI139" s="105" t="s">
        <v>25</v>
      </c>
      <c r="AJ139" s="105" t="s">
        <v>25</v>
      </c>
      <c r="AK139" s="105" t="s">
        <v>25</v>
      </c>
      <c r="AL139" s="105" t="s">
        <v>25</v>
      </c>
      <c r="AM139" s="105" t="s">
        <v>25</v>
      </c>
    </row>
    <row r="140" spans="1:39" x14ac:dyDescent="0.25">
      <c r="A140" s="30" t="s">
        <v>331</v>
      </c>
      <c r="B140" s="66" t="s">
        <v>334</v>
      </c>
      <c r="C140" s="28" t="s">
        <v>335</v>
      </c>
      <c r="D140" s="105" t="s">
        <v>25</v>
      </c>
      <c r="E140" s="105" t="s">
        <v>25</v>
      </c>
      <c r="F140" s="105" t="s">
        <v>25</v>
      </c>
      <c r="G140" s="105" t="s">
        <v>25</v>
      </c>
      <c r="H140" s="105" t="s">
        <v>25</v>
      </c>
      <c r="I140" s="105" t="s">
        <v>25</v>
      </c>
      <c r="J140" s="105" t="s">
        <v>25</v>
      </c>
      <c r="K140" s="105" t="s">
        <v>25</v>
      </c>
      <c r="L140" s="105" t="s">
        <v>25</v>
      </c>
      <c r="M140" s="105" t="s">
        <v>25</v>
      </c>
      <c r="N140" s="105" t="s">
        <v>25</v>
      </c>
      <c r="O140" s="105" t="s">
        <v>25</v>
      </c>
      <c r="P140" s="105" t="s">
        <v>25</v>
      </c>
      <c r="Q140" s="105" t="s">
        <v>25</v>
      </c>
      <c r="R140" s="105" t="s">
        <v>25</v>
      </c>
      <c r="S140" s="105" t="s">
        <v>25</v>
      </c>
      <c r="T140" s="105" t="s">
        <v>25</v>
      </c>
      <c r="U140" s="105" t="s">
        <v>25</v>
      </c>
      <c r="V140" s="105" t="s">
        <v>25</v>
      </c>
      <c r="W140" s="105" t="s">
        <v>25</v>
      </c>
      <c r="X140" s="105" t="s">
        <v>25</v>
      </c>
      <c r="Y140" s="105" t="s">
        <v>25</v>
      </c>
      <c r="Z140" s="105" t="s">
        <v>25</v>
      </c>
      <c r="AA140" s="105" t="s">
        <v>25</v>
      </c>
      <c r="AB140" s="105" t="s">
        <v>25</v>
      </c>
      <c r="AC140" s="105" t="s">
        <v>25</v>
      </c>
      <c r="AD140" s="105" t="s">
        <v>25</v>
      </c>
      <c r="AE140" s="105" t="s">
        <v>25</v>
      </c>
      <c r="AF140" s="105" t="s">
        <v>25</v>
      </c>
      <c r="AG140" s="105" t="s">
        <v>25</v>
      </c>
      <c r="AH140" s="105" t="s">
        <v>25</v>
      </c>
      <c r="AI140" s="105" t="s">
        <v>25</v>
      </c>
      <c r="AJ140" s="105" t="s">
        <v>25</v>
      </c>
      <c r="AK140" s="105" t="s">
        <v>25</v>
      </c>
      <c r="AL140" s="105" t="s">
        <v>25</v>
      </c>
      <c r="AM140" s="105" t="s">
        <v>25</v>
      </c>
    </row>
    <row r="141" spans="1:39" ht="47.25" x14ac:dyDescent="0.25">
      <c r="A141" s="55" t="s">
        <v>336</v>
      </c>
      <c r="B141" s="24" t="s">
        <v>337</v>
      </c>
      <c r="C141" s="23" t="s">
        <v>24</v>
      </c>
      <c r="D141" s="105" t="s">
        <v>25</v>
      </c>
      <c r="E141" s="105" t="s">
        <v>25</v>
      </c>
      <c r="F141" s="105" t="s">
        <v>25</v>
      </c>
      <c r="G141" s="105" t="s">
        <v>25</v>
      </c>
      <c r="H141" s="105" t="s">
        <v>25</v>
      </c>
      <c r="I141" s="105" t="s">
        <v>25</v>
      </c>
      <c r="J141" s="105" t="s">
        <v>25</v>
      </c>
      <c r="K141" s="105" t="s">
        <v>25</v>
      </c>
      <c r="L141" s="105" t="s">
        <v>25</v>
      </c>
      <c r="M141" s="105" t="s">
        <v>25</v>
      </c>
      <c r="N141" s="105" t="s">
        <v>25</v>
      </c>
      <c r="O141" s="105" t="s">
        <v>25</v>
      </c>
      <c r="P141" s="105" t="s">
        <v>25</v>
      </c>
      <c r="Q141" s="105" t="s">
        <v>25</v>
      </c>
      <c r="R141" s="105" t="s">
        <v>25</v>
      </c>
      <c r="S141" s="105" t="s">
        <v>25</v>
      </c>
      <c r="T141" s="105" t="s">
        <v>25</v>
      </c>
      <c r="U141" s="105" t="s">
        <v>25</v>
      </c>
      <c r="V141" s="105" t="s">
        <v>25</v>
      </c>
      <c r="W141" s="105" t="s">
        <v>25</v>
      </c>
      <c r="X141" s="105" t="s">
        <v>25</v>
      </c>
      <c r="Y141" s="105" t="s">
        <v>25</v>
      </c>
      <c r="Z141" s="105" t="s">
        <v>25</v>
      </c>
      <c r="AA141" s="105" t="s">
        <v>25</v>
      </c>
      <c r="AB141" s="105" t="s">
        <v>25</v>
      </c>
      <c r="AC141" s="105" t="s">
        <v>25</v>
      </c>
      <c r="AD141" s="105" t="s">
        <v>25</v>
      </c>
      <c r="AE141" s="105" t="s">
        <v>25</v>
      </c>
      <c r="AF141" s="105" t="s">
        <v>25</v>
      </c>
      <c r="AG141" s="105" t="s">
        <v>25</v>
      </c>
      <c r="AH141" s="105" t="s">
        <v>25</v>
      </c>
      <c r="AI141" s="105" t="s">
        <v>25</v>
      </c>
      <c r="AJ141" s="105" t="s">
        <v>25</v>
      </c>
      <c r="AK141" s="105" t="s">
        <v>25</v>
      </c>
      <c r="AL141" s="105" t="s">
        <v>25</v>
      </c>
      <c r="AM141" s="105" t="s">
        <v>25</v>
      </c>
    </row>
    <row r="142" spans="1:39" x14ac:dyDescent="0.25">
      <c r="A142" s="30" t="s">
        <v>338</v>
      </c>
      <c r="B142" s="66" t="s">
        <v>339</v>
      </c>
      <c r="C142" s="28" t="s">
        <v>340</v>
      </c>
      <c r="D142" s="105" t="s">
        <v>25</v>
      </c>
      <c r="E142" s="105" t="s">
        <v>25</v>
      </c>
      <c r="F142" s="105" t="s">
        <v>25</v>
      </c>
      <c r="G142" s="105" t="s">
        <v>25</v>
      </c>
      <c r="H142" s="105" t="s">
        <v>25</v>
      </c>
      <c r="I142" s="105" t="s">
        <v>25</v>
      </c>
      <c r="J142" s="105" t="s">
        <v>25</v>
      </c>
      <c r="K142" s="105" t="s">
        <v>25</v>
      </c>
      <c r="L142" s="105" t="s">
        <v>25</v>
      </c>
      <c r="M142" s="105" t="s">
        <v>25</v>
      </c>
      <c r="N142" s="105" t="s">
        <v>25</v>
      </c>
      <c r="O142" s="105" t="s">
        <v>25</v>
      </c>
      <c r="P142" s="105" t="s">
        <v>25</v>
      </c>
      <c r="Q142" s="105" t="s">
        <v>25</v>
      </c>
      <c r="R142" s="105" t="s">
        <v>25</v>
      </c>
      <c r="S142" s="105" t="s">
        <v>25</v>
      </c>
      <c r="T142" s="105" t="s">
        <v>25</v>
      </c>
      <c r="U142" s="105" t="s">
        <v>25</v>
      </c>
      <c r="V142" s="105" t="s">
        <v>25</v>
      </c>
      <c r="W142" s="105" t="s">
        <v>25</v>
      </c>
      <c r="X142" s="105" t="s">
        <v>25</v>
      </c>
      <c r="Y142" s="105" t="s">
        <v>25</v>
      </c>
      <c r="Z142" s="105" t="s">
        <v>25</v>
      </c>
      <c r="AA142" s="105" t="s">
        <v>25</v>
      </c>
      <c r="AB142" s="105" t="s">
        <v>25</v>
      </c>
      <c r="AC142" s="105" t="s">
        <v>25</v>
      </c>
      <c r="AD142" s="105" t="s">
        <v>25</v>
      </c>
      <c r="AE142" s="105" t="s">
        <v>25</v>
      </c>
      <c r="AF142" s="105" t="s">
        <v>25</v>
      </c>
      <c r="AG142" s="105" t="s">
        <v>25</v>
      </c>
      <c r="AH142" s="105" t="s">
        <v>25</v>
      </c>
      <c r="AI142" s="105" t="s">
        <v>25</v>
      </c>
      <c r="AJ142" s="105" t="s">
        <v>25</v>
      </c>
      <c r="AK142" s="105" t="s">
        <v>25</v>
      </c>
      <c r="AL142" s="105" t="s">
        <v>25</v>
      </c>
      <c r="AM142" s="105" t="s">
        <v>25</v>
      </c>
    </row>
    <row r="143" spans="1:39" ht="31.5" x14ac:dyDescent="0.25">
      <c r="A143" s="30" t="s">
        <v>341</v>
      </c>
      <c r="B143" s="66" t="s">
        <v>343</v>
      </c>
      <c r="C143" s="28" t="s">
        <v>344</v>
      </c>
      <c r="D143" s="105" t="s">
        <v>25</v>
      </c>
      <c r="E143" s="105" t="s">
        <v>25</v>
      </c>
      <c r="F143" s="105" t="s">
        <v>25</v>
      </c>
      <c r="G143" s="105" t="s">
        <v>25</v>
      </c>
      <c r="H143" s="105" t="s">
        <v>25</v>
      </c>
      <c r="I143" s="105" t="s">
        <v>25</v>
      </c>
      <c r="J143" s="105" t="s">
        <v>25</v>
      </c>
      <c r="K143" s="105" t="s">
        <v>25</v>
      </c>
      <c r="L143" s="105" t="s">
        <v>25</v>
      </c>
      <c r="M143" s="105" t="s">
        <v>25</v>
      </c>
      <c r="N143" s="105" t="s">
        <v>25</v>
      </c>
      <c r="O143" s="105" t="s">
        <v>25</v>
      </c>
      <c r="P143" s="105" t="s">
        <v>25</v>
      </c>
      <c r="Q143" s="105" t="s">
        <v>25</v>
      </c>
      <c r="R143" s="105" t="s">
        <v>25</v>
      </c>
      <c r="S143" s="105" t="s">
        <v>25</v>
      </c>
      <c r="T143" s="105" t="s">
        <v>25</v>
      </c>
      <c r="U143" s="105" t="s">
        <v>25</v>
      </c>
      <c r="V143" s="105" t="s">
        <v>25</v>
      </c>
      <c r="W143" s="105" t="s">
        <v>25</v>
      </c>
      <c r="X143" s="105" t="s">
        <v>25</v>
      </c>
      <c r="Y143" s="105" t="s">
        <v>25</v>
      </c>
      <c r="Z143" s="105" t="s">
        <v>25</v>
      </c>
      <c r="AA143" s="105" t="s">
        <v>25</v>
      </c>
      <c r="AB143" s="105" t="s">
        <v>25</v>
      </c>
      <c r="AC143" s="105" t="s">
        <v>25</v>
      </c>
      <c r="AD143" s="105" t="s">
        <v>25</v>
      </c>
      <c r="AE143" s="105" t="s">
        <v>25</v>
      </c>
      <c r="AF143" s="105" t="s">
        <v>25</v>
      </c>
      <c r="AG143" s="105" t="s">
        <v>25</v>
      </c>
      <c r="AH143" s="105" t="s">
        <v>25</v>
      </c>
      <c r="AI143" s="105" t="s">
        <v>25</v>
      </c>
      <c r="AJ143" s="105" t="s">
        <v>25</v>
      </c>
      <c r="AK143" s="105" t="s">
        <v>25</v>
      </c>
      <c r="AL143" s="105" t="s">
        <v>25</v>
      </c>
      <c r="AM143" s="105" t="s">
        <v>25</v>
      </c>
    </row>
    <row r="144" spans="1:39" x14ac:dyDescent="0.25">
      <c r="A144" s="30" t="s">
        <v>342</v>
      </c>
      <c r="B144" s="66" t="s">
        <v>346</v>
      </c>
      <c r="C144" s="28" t="s">
        <v>347</v>
      </c>
      <c r="D144" s="105" t="s">
        <v>25</v>
      </c>
      <c r="E144" s="105" t="s">
        <v>25</v>
      </c>
      <c r="F144" s="105" t="s">
        <v>25</v>
      </c>
      <c r="G144" s="105" t="s">
        <v>25</v>
      </c>
      <c r="H144" s="105" t="s">
        <v>25</v>
      </c>
      <c r="I144" s="105" t="s">
        <v>25</v>
      </c>
      <c r="J144" s="105" t="s">
        <v>25</v>
      </c>
      <c r="K144" s="105" t="s">
        <v>25</v>
      </c>
      <c r="L144" s="105" t="s">
        <v>25</v>
      </c>
      <c r="M144" s="105" t="s">
        <v>25</v>
      </c>
      <c r="N144" s="105" t="s">
        <v>25</v>
      </c>
      <c r="O144" s="105" t="s">
        <v>25</v>
      </c>
      <c r="P144" s="105" t="s">
        <v>25</v>
      </c>
      <c r="Q144" s="105" t="s">
        <v>25</v>
      </c>
      <c r="R144" s="105" t="s">
        <v>25</v>
      </c>
      <c r="S144" s="105" t="s">
        <v>25</v>
      </c>
      <c r="T144" s="105" t="s">
        <v>25</v>
      </c>
      <c r="U144" s="105" t="s">
        <v>25</v>
      </c>
      <c r="V144" s="105" t="s">
        <v>25</v>
      </c>
      <c r="W144" s="105" t="s">
        <v>25</v>
      </c>
      <c r="X144" s="105" t="s">
        <v>25</v>
      </c>
      <c r="Y144" s="105" t="s">
        <v>25</v>
      </c>
      <c r="Z144" s="105" t="s">
        <v>25</v>
      </c>
      <c r="AA144" s="105" t="s">
        <v>25</v>
      </c>
      <c r="AB144" s="105" t="s">
        <v>25</v>
      </c>
      <c r="AC144" s="105" t="s">
        <v>25</v>
      </c>
      <c r="AD144" s="105" t="s">
        <v>25</v>
      </c>
      <c r="AE144" s="105" t="s">
        <v>25</v>
      </c>
      <c r="AF144" s="105" t="s">
        <v>25</v>
      </c>
      <c r="AG144" s="105" t="s">
        <v>25</v>
      </c>
      <c r="AH144" s="105" t="s">
        <v>25</v>
      </c>
      <c r="AI144" s="105" t="s">
        <v>25</v>
      </c>
      <c r="AJ144" s="105" t="s">
        <v>25</v>
      </c>
      <c r="AK144" s="105" t="s">
        <v>25</v>
      </c>
      <c r="AL144" s="105" t="s">
        <v>25</v>
      </c>
      <c r="AM144" s="105" t="s">
        <v>25</v>
      </c>
    </row>
    <row r="145" spans="1:39" ht="47.25" x14ac:dyDescent="0.25">
      <c r="A145" s="30" t="s">
        <v>345</v>
      </c>
      <c r="B145" s="66" t="s">
        <v>380</v>
      </c>
      <c r="C145" s="28" t="s">
        <v>350</v>
      </c>
      <c r="D145" s="105" t="s">
        <v>25</v>
      </c>
      <c r="E145" s="105" t="s">
        <v>25</v>
      </c>
      <c r="F145" s="105" t="s">
        <v>25</v>
      </c>
      <c r="G145" s="105" t="s">
        <v>25</v>
      </c>
      <c r="H145" s="105" t="s">
        <v>25</v>
      </c>
      <c r="I145" s="105" t="s">
        <v>25</v>
      </c>
      <c r="J145" s="105" t="s">
        <v>25</v>
      </c>
      <c r="K145" s="105" t="s">
        <v>25</v>
      </c>
      <c r="L145" s="105" t="s">
        <v>25</v>
      </c>
      <c r="M145" s="105" t="s">
        <v>25</v>
      </c>
      <c r="N145" s="105" t="s">
        <v>25</v>
      </c>
      <c r="O145" s="105" t="s">
        <v>25</v>
      </c>
      <c r="P145" s="105" t="s">
        <v>25</v>
      </c>
      <c r="Q145" s="105" t="s">
        <v>25</v>
      </c>
      <c r="R145" s="105" t="s">
        <v>25</v>
      </c>
      <c r="S145" s="105" t="s">
        <v>25</v>
      </c>
      <c r="T145" s="105" t="s">
        <v>25</v>
      </c>
      <c r="U145" s="105" t="s">
        <v>25</v>
      </c>
      <c r="V145" s="105" t="s">
        <v>25</v>
      </c>
      <c r="W145" s="105" t="s">
        <v>25</v>
      </c>
      <c r="X145" s="105" t="s">
        <v>25</v>
      </c>
      <c r="Y145" s="105" t="s">
        <v>25</v>
      </c>
      <c r="Z145" s="105" t="s">
        <v>25</v>
      </c>
      <c r="AA145" s="105" t="s">
        <v>25</v>
      </c>
      <c r="AB145" s="105" t="s">
        <v>25</v>
      </c>
      <c r="AC145" s="105" t="s">
        <v>25</v>
      </c>
      <c r="AD145" s="105" t="s">
        <v>25</v>
      </c>
      <c r="AE145" s="105" t="s">
        <v>25</v>
      </c>
      <c r="AF145" s="105" t="s">
        <v>25</v>
      </c>
      <c r="AG145" s="105" t="s">
        <v>25</v>
      </c>
      <c r="AH145" s="105" t="s">
        <v>25</v>
      </c>
      <c r="AI145" s="105" t="s">
        <v>25</v>
      </c>
      <c r="AJ145" s="105" t="s">
        <v>25</v>
      </c>
      <c r="AK145" s="105" t="s">
        <v>25</v>
      </c>
      <c r="AL145" s="105" t="s">
        <v>25</v>
      </c>
      <c r="AM145" s="105" t="s">
        <v>25</v>
      </c>
    </row>
  </sheetData>
  <mergeCells count="29">
    <mergeCell ref="BW15:CC15"/>
    <mergeCell ref="A10:AM10"/>
    <mergeCell ref="V15:AA15"/>
    <mergeCell ref="AB15:AG15"/>
    <mergeCell ref="AH15:AM15"/>
    <mergeCell ref="D15:I15"/>
    <mergeCell ref="J15:O15"/>
    <mergeCell ref="P15:U15"/>
    <mergeCell ref="AB13:AG14"/>
    <mergeCell ref="AH13:AM14"/>
    <mergeCell ref="BB13:BH14"/>
    <mergeCell ref="BI13:BO14"/>
    <mergeCell ref="BP13:BV14"/>
    <mergeCell ref="A5:AM5"/>
    <mergeCell ref="A7:AM7"/>
    <mergeCell ref="A9:AM9"/>
    <mergeCell ref="BW13:CC14"/>
    <mergeCell ref="A11:AM11"/>
    <mergeCell ref="A12:A16"/>
    <mergeCell ref="B12:B16"/>
    <mergeCell ref="C12:C16"/>
    <mergeCell ref="D12:AM12"/>
    <mergeCell ref="D13:I14"/>
    <mergeCell ref="J13:O14"/>
    <mergeCell ref="P13:U14"/>
    <mergeCell ref="V13:AA14"/>
    <mergeCell ref="BB15:BH15"/>
    <mergeCell ref="BI15:BO15"/>
    <mergeCell ref="BP15:BV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45"/>
  <sheetViews>
    <sheetView zoomScale="84" zoomScaleNormal="84" workbookViewId="0">
      <selection activeCell="A3" sqref="A3:AZ3"/>
    </sheetView>
  </sheetViews>
  <sheetFormatPr defaultRowHeight="15.75" x14ac:dyDescent="0.25"/>
  <cols>
    <col min="1" max="1" width="13" style="116" customWidth="1"/>
    <col min="2" max="2" width="63.28515625" style="116" customWidth="1"/>
    <col min="3" max="3" width="15.85546875" style="124" customWidth="1"/>
    <col min="4" max="45" width="6.85546875" style="116" customWidth="1"/>
    <col min="46" max="52" width="9.28515625" style="116" customWidth="1"/>
    <col min="53" max="62" width="5.7109375" style="116" customWidth="1"/>
    <col min="63" max="213" width="9.140625" style="116"/>
    <col min="214" max="214" width="13" style="116" customWidth="1"/>
    <col min="215" max="215" width="63.28515625" style="116" customWidth="1"/>
    <col min="216" max="216" width="15.85546875" style="116" customWidth="1"/>
    <col min="217" max="293" width="6.85546875" style="116" customWidth="1"/>
    <col min="294" max="300" width="10.42578125" style="116" customWidth="1"/>
    <col min="301" max="307" width="9.28515625" style="116" customWidth="1"/>
    <col min="308" max="308" width="26.85546875" style="116" customWidth="1"/>
    <col min="309" max="318" width="5.7109375" style="116" customWidth="1"/>
    <col min="319" max="469" width="9.140625" style="116"/>
    <col min="470" max="470" width="13" style="116" customWidth="1"/>
    <col min="471" max="471" width="63.28515625" style="116" customWidth="1"/>
    <col min="472" max="472" width="15.85546875" style="116" customWidth="1"/>
    <col min="473" max="549" width="6.85546875" style="116" customWidth="1"/>
    <col min="550" max="556" width="10.42578125" style="116" customWidth="1"/>
    <col min="557" max="563" width="9.28515625" style="116" customWidth="1"/>
    <col min="564" max="564" width="26.85546875" style="116" customWidth="1"/>
    <col min="565" max="574" width="5.7109375" style="116" customWidth="1"/>
    <col min="575" max="725" width="9.140625" style="116"/>
    <col min="726" max="726" width="13" style="116" customWidth="1"/>
    <col min="727" max="727" width="63.28515625" style="116" customWidth="1"/>
    <col min="728" max="728" width="15.85546875" style="116" customWidth="1"/>
    <col min="729" max="805" width="6.85546875" style="116" customWidth="1"/>
    <col min="806" max="812" width="10.42578125" style="116" customWidth="1"/>
    <col min="813" max="819" width="9.28515625" style="116" customWidth="1"/>
    <col min="820" max="820" width="26.85546875" style="116" customWidth="1"/>
    <col min="821" max="830" width="5.7109375" style="116" customWidth="1"/>
    <col min="831" max="981" width="9.140625" style="116"/>
    <col min="982" max="982" width="13" style="116" customWidth="1"/>
    <col min="983" max="983" width="63.28515625" style="116" customWidth="1"/>
    <col min="984" max="984" width="15.85546875" style="116" customWidth="1"/>
    <col min="985" max="1061" width="6.85546875" style="116" customWidth="1"/>
    <col min="1062" max="1068" width="10.42578125" style="116" customWidth="1"/>
    <col min="1069" max="1075" width="9.28515625" style="116" customWidth="1"/>
    <col min="1076" max="1076" width="26.85546875" style="116" customWidth="1"/>
    <col min="1077" max="1086" width="5.7109375" style="116" customWidth="1"/>
    <col min="1087" max="1237" width="9.140625" style="116"/>
    <col min="1238" max="1238" width="13" style="116" customWidth="1"/>
    <col min="1239" max="1239" width="63.28515625" style="116" customWidth="1"/>
    <col min="1240" max="1240" width="15.85546875" style="116" customWidth="1"/>
    <col min="1241" max="1317" width="6.85546875" style="116" customWidth="1"/>
    <col min="1318" max="1324" width="10.42578125" style="116" customWidth="1"/>
    <col min="1325" max="1331" width="9.28515625" style="116" customWidth="1"/>
    <col min="1332" max="1332" width="26.85546875" style="116" customWidth="1"/>
    <col min="1333" max="1342" width="5.7109375" style="116" customWidth="1"/>
    <col min="1343" max="1493" width="9.140625" style="116"/>
    <col min="1494" max="1494" width="13" style="116" customWidth="1"/>
    <col min="1495" max="1495" width="63.28515625" style="116" customWidth="1"/>
    <col min="1496" max="1496" width="15.85546875" style="116" customWidth="1"/>
    <col min="1497" max="1573" width="6.85546875" style="116" customWidth="1"/>
    <col min="1574" max="1580" width="10.42578125" style="116" customWidth="1"/>
    <col min="1581" max="1587" width="9.28515625" style="116" customWidth="1"/>
    <col min="1588" max="1588" width="26.85546875" style="116" customWidth="1"/>
    <col min="1589" max="1598" width="5.7109375" style="116" customWidth="1"/>
    <col min="1599" max="1749" width="9.140625" style="116"/>
    <col min="1750" max="1750" width="13" style="116" customWidth="1"/>
    <col min="1751" max="1751" width="63.28515625" style="116" customWidth="1"/>
    <col min="1752" max="1752" width="15.85546875" style="116" customWidth="1"/>
    <col min="1753" max="1829" width="6.85546875" style="116" customWidth="1"/>
    <col min="1830" max="1836" width="10.42578125" style="116" customWidth="1"/>
    <col min="1837" max="1843" width="9.28515625" style="116" customWidth="1"/>
    <col min="1844" max="1844" width="26.85546875" style="116" customWidth="1"/>
    <col min="1845" max="1854" width="5.7109375" style="116" customWidth="1"/>
    <col min="1855" max="2005" width="9.140625" style="116"/>
    <col min="2006" max="2006" width="13" style="116" customWidth="1"/>
    <col min="2007" max="2007" width="63.28515625" style="116" customWidth="1"/>
    <col min="2008" max="2008" width="15.85546875" style="116" customWidth="1"/>
    <col min="2009" max="2085" width="6.85546875" style="116" customWidth="1"/>
    <col min="2086" max="2092" width="10.42578125" style="116" customWidth="1"/>
    <col min="2093" max="2099" width="9.28515625" style="116" customWidth="1"/>
    <col min="2100" max="2100" width="26.85546875" style="116" customWidth="1"/>
    <col min="2101" max="2110" width="5.7109375" style="116" customWidth="1"/>
    <col min="2111" max="2261" width="9.140625" style="116"/>
    <col min="2262" max="2262" width="13" style="116" customWidth="1"/>
    <col min="2263" max="2263" width="63.28515625" style="116" customWidth="1"/>
    <col min="2264" max="2264" width="15.85546875" style="116" customWidth="1"/>
    <col min="2265" max="2341" width="6.85546875" style="116" customWidth="1"/>
    <col min="2342" max="2348" width="10.42578125" style="116" customWidth="1"/>
    <col min="2349" max="2355" width="9.28515625" style="116" customWidth="1"/>
    <col min="2356" max="2356" width="26.85546875" style="116" customWidth="1"/>
    <col min="2357" max="2366" width="5.7109375" style="116" customWidth="1"/>
    <col min="2367" max="2517" width="9.140625" style="116"/>
    <col min="2518" max="2518" width="13" style="116" customWidth="1"/>
    <col min="2519" max="2519" width="63.28515625" style="116" customWidth="1"/>
    <col min="2520" max="2520" width="15.85546875" style="116" customWidth="1"/>
    <col min="2521" max="2597" width="6.85546875" style="116" customWidth="1"/>
    <col min="2598" max="2604" width="10.42578125" style="116" customWidth="1"/>
    <col min="2605" max="2611" width="9.28515625" style="116" customWidth="1"/>
    <col min="2612" max="2612" width="26.85546875" style="116" customWidth="1"/>
    <col min="2613" max="2622" width="5.7109375" style="116" customWidth="1"/>
    <col min="2623" max="2773" width="9.140625" style="116"/>
    <col min="2774" max="2774" width="13" style="116" customWidth="1"/>
    <col min="2775" max="2775" width="63.28515625" style="116" customWidth="1"/>
    <col min="2776" max="2776" width="15.85546875" style="116" customWidth="1"/>
    <col min="2777" max="2853" width="6.85546875" style="116" customWidth="1"/>
    <col min="2854" max="2860" width="10.42578125" style="116" customWidth="1"/>
    <col min="2861" max="2867" width="9.28515625" style="116" customWidth="1"/>
    <col min="2868" max="2868" width="26.85546875" style="116" customWidth="1"/>
    <col min="2869" max="2878" width="5.7109375" style="116" customWidth="1"/>
    <col min="2879" max="3029" width="9.140625" style="116"/>
    <col min="3030" max="3030" width="13" style="116" customWidth="1"/>
    <col min="3031" max="3031" width="63.28515625" style="116" customWidth="1"/>
    <col min="3032" max="3032" width="15.85546875" style="116" customWidth="1"/>
    <col min="3033" max="3109" width="6.85546875" style="116" customWidth="1"/>
    <col min="3110" max="3116" width="10.42578125" style="116" customWidth="1"/>
    <col min="3117" max="3123" width="9.28515625" style="116" customWidth="1"/>
    <col min="3124" max="3124" width="26.85546875" style="116" customWidth="1"/>
    <col min="3125" max="3134" width="5.7109375" style="116" customWidth="1"/>
    <col min="3135" max="3285" width="9.140625" style="116"/>
    <col min="3286" max="3286" width="13" style="116" customWidth="1"/>
    <col min="3287" max="3287" width="63.28515625" style="116" customWidth="1"/>
    <col min="3288" max="3288" width="15.85546875" style="116" customWidth="1"/>
    <col min="3289" max="3365" width="6.85546875" style="116" customWidth="1"/>
    <col min="3366" max="3372" width="10.42578125" style="116" customWidth="1"/>
    <col min="3373" max="3379" width="9.28515625" style="116" customWidth="1"/>
    <col min="3380" max="3380" width="26.85546875" style="116" customWidth="1"/>
    <col min="3381" max="3390" width="5.7109375" style="116" customWidth="1"/>
    <col min="3391" max="3541" width="9.140625" style="116"/>
    <col min="3542" max="3542" width="13" style="116" customWidth="1"/>
    <col min="3543" max="3543" width="63.28515625" style="116" customWidth="1"/>
    <col min="3544" max="3544" width="15.85546875" style="116" customWidth="1"/>
    <col min="3545" max="3621" width="6.85546875" style="116" customWidth="1"/>
    <col min="3622" max="3628" width="10.42578125" style="116" customWidth="1"/>
    <col min="3629" max="3635" width="9.28515625" style="116" customWidth="1"/>
    <col min="3636" max="3636" width="26.85546875" style="116" customWidth="1"/>
    <col min="3637" max="3646" width="5.7109375" style="116" customWidth="1"/>
    <col min="3647" max="3797" width="9.140625" style="116"/>
    <col min="3798" max="3798" width="13" style="116" customWidth="1"/>
    <col min="3799" max="3799" width="63.28515625" style="116" customWidth="1"/>
    <col min="3800" max="3800" width="15.85546875" style="116" customWidth="1"/>
    <col min="3801" max="3877" width="6.85546875" style="116" customWidth="1"/>
    <col min="3878" max="3884" width="10.42578125" style="116" customWidth="1"/>
    <col min="3885" max="3891" width="9.28515625" style="116" customWidth="1"/>
    <col min="3892" max="3892" width="26.85546875" style="116" customWidth="1"/>
    <col min="3893" max="3902" width="5.7109375" style="116" customWidth="1"/>
    <col min="3903" max="4053" width="9.140625" style="116"/>
    <col min="4054" max="4054" width="13" style="116" customWidth="1"/>
    <col min="4055" max="4055" width="63.28515625" style="116" customWidth="1"/>
    <col min="4056" max="4056" width="15.85546875" style="116" customWidth="1"/>
    <col min="4057" max="4133" width="6.85546875" style="116" customWidth="1"/>
    <col min="4134" max="4140" width="10.42578125" style="116" customWidth="1"/>
    <col min="4141" max="4147" width="9.28515625" style="116" customWidth="1"/>
    <col min="4148" max="4148" width="26.85546875" style="116" customWidth="1"/>
    <col min="4149" max="4158" width="5.7109375" style="116" customWidth="1"/>
    <col min="4159" max="4309" width="9.140625" style="116"/>
    <col min="4310" max="4310" width="13" style="116" customWidth="1"/>
    <col min="4311" max="4311" width="63.28515625" style="116" customWidth="1"/>
    <col min="4312" max="4312" width="15.85546875" style="116" customWidth="1"/>
    <col min="4313" max="4389" width="6.85546875" style="116" customWidth="1"/>
    <col min="4390" max="4396" width="10.42578125" style="116" customWidth="1"/>
    <col min="4397" max="4403" width="9.28515625" style="116" customWidth="1"/>
    <col min="4404" max="4404" width="26.85546875" style="116" customWidth="1"/>
    <col min="4405" max="4414" width="5.7109375" style="116" customWidth="1"/>
    <col min="4415" max="4565" width="9.140625" style="116"/>
    <col min="4566" max="4566" width="13" style="116" customWidth="1"/>
    <col min="4567" max="4567" width="63.28515625" style="116" customWidth="1"/>
    <col min="4568" max="4568" width="15.85546875" style="116" customWidth="1"/>
    <col min="4569" max="4645" width="6.85546875" style="116" customWidth="1"/>
    <col min="4646" max="4652" width="10.42578125" style="116" customWidth="1"/>
    <col min="4653" max="4659" width="9.28515625" style="116" customWidth="1"/>
    <col min="4660" max="4660" width="26.85546875" style="116" customWidth="1"/>
    <col min="4661" max="4670" width="5.7109375" style="116" customWidth="1"/>
    <col min="4671" max="4821" width="9.140625" style="116"/>
    <col min="4822" max="4822" width="13" style="116" customWidth="1"/>
    <col min="4823" max="4823" width="63.28515625" style="116" customWidth="1"/>
    <col min="4824" max="4824" width="15.85546875" style="116" customWidth="1"/>
    <col min="4825" max="4901" width="6.85546875" style="116" customWidth="1"/>
    <col min="4902" max="4908" width="10.42578125" style="116" customWidth="1"/>
    <col min="4909" max="4915" width="9.28515625" style="116" customWidth="1"/>
    <col min="4916" max="4916" width="26.85546875" style="116" customWidth="1"/>
    <col min="4917" max="4926" width="5.7109375" style="116" customWidth="1"/>
    <col min="4927" max="5077" width="9.140625" style="116"/>
    <col min="5078" max="5078" width="13" style="116" customWidth="1"/>
    <col min="5079" max="5079" width="63.28515625" style="116" customWidth="1"/>
    <col min="5080" max="5080" width="15.85546875" style="116" customWidth="1"/>
    <col min="5081" max="5157" width="6.85546875" style="116" customWidth="1"/>
    <col min="5158" max="5164" width="10.42578125" style="116" customWidth="1"/>
    <col min="5165" max="5171" width="9.28515625" style="116" customWidth="1"/>
    <col min="5172" max="5172" width="26.85546875" style="116" customWidth="1"/>
    <col min="5173" max="5182" width="5.7109375" style="116" customWidth="1"/>
    <col min="5183" max="5333" width="9.140625" style="116"/>
    <col min="5334" max="5334" width="13" style="116" customWidth="1"/>
    <col min="5335" max="5335" width="63.28515625" style="116" customWidth="1"/>
    <col min="5336" max="5336" width="15.85546875" style="116" customWidth="1"/>
    <col min="5337" max="5413" width="6.85546875" style="116" customWidth="1"/>
    <col min="5414" max="5420" width="10.42578125" style="116" customWidth="1"/>
    <col min="5421" max="5427" width="9.28515625" style="116" customWidth="1"/>
    <col min="5428" max="5428" width="26.85546875" style="116" customWidth="1"/>
    <col min="5429" max="5438" width="5.7109375" style="116" customWidth="1"/>
    <col min="5439" max="5589" width="9.140625" style="116"/>
    <col min="5590" max="5590" width="13" style="116" customWidth="1"/>
    <col min="5591" max="5591" width="63.28515625" style="116" customWidth="1"/>
    <col min="5592" max="5592" width="15.85546875" style="116" customWidth="1"/>
    <col min="5593" max="5669" width="6.85546875" style="116" customWidth="1"/>
    <col min="5670" max="5676" width="10.42578125" style="116" customWidth="1"/>
    <col min="5677" max="5683" width="9.28515625" style="116" customWidth="1"/>
    <col min="5684" max="5684" width="26.85546875" style="116" customWidth="1"/>
    <col min="5685" max="5694" width="5.7109375" style="116" customWidth="1"/>
    <col min="5695" max="5845" width="9.140625" style="116"/>
    <col min="5846" max="5846" width="13" style="116" customWidth="1"/>
    <col min="5847" max="5847" width="63.28515625" style="116" customWidth="1"/>
    <col min="5848" max="5848" width="15.85546875" style="116" customWidth="1"/>
    <col min="5849" max="5925" width="6.85546875" style="116" customWidth="1"/>
    <col min="5926" max="5932" width="10.42578125" style="116" customWidth="1"/>
    <col min="5933" max="5939" width="9.28515625" style="116" customWidth="1"/>
    <col min="5940" max="5940" width="26.85546875" style="116" customWidth="1"/>
    <col min="5941" max="5950" width="5.7109375" style="116" customWidth="1"/>
    <col min="5951" max="6101" width="9.140625" style="116"/>
    <col min="6102" max="6102" width="13" style="116" customWidth="1"/>
    <col min="6103" max="6103" width="63.28515625" style="116" customWidth="1"/>
    <col min="6104" max="6104" width="15.85546875" style="116" customWidth="1"/>
    <col min="6105" max="6181" width="6.85546875" style="116" customWidth="1"/>
    <col min="6182" max="6188" width="10.42578125" style="116" customWidth="1"/>
    <col min="6189" max="6195" width="9.28515625" style="116" customWidth="1"/>
    <col min="6196" max="6196" width="26.85546875" style="116" customWidth="1"/>
    <col min="6197" max="6206" width="5.7109375" style="116" customWidth="1"/>
    <col min="6207" max="6357" width="9.140625" style="116"/>
    <col min="6358" max="6358" width="13" style="116" customWidth="1"/>
    <col min="6359" max="6359" width="63.28515625" style="116" customWidth="1"/>
    <col min="6360" max="6360" width="15.85546875" style="116" customWidth="1"/>
    <col min="6361" max="6437" width="6.85546875" style="116" customWidth="1"/>
    <col min="6438" max="6444" width="10.42578125" style="116" customWidth="1"/>
    <col min="6445" max="6451" width="9.28515625" style="116" customWidth="1"/>
    <col min="6452" max="6452" width="26.85546875" style="116" customWidth="1"/>
    <col min="6453" max="6462" width="5.7109375" style="116" customWidth="1"/>
    <col min="6463" max="6613" width="9.140625" style="116"/>
    <col min="6614" max="6614" width="13" style="116" customWidth="1"/>
    <col min="6615" max="6615" width="63.28515625" style="116" customWidth="1"/>
    <col min="6616" max="6616" width="15.85546875" style="116" customWidth="1"/>
    <col min="6617" max="6693" width="6.85546875" style="116" customWidth="1"/>
    <col min="6694" max="6700" width="10.42578125" style="116" customWidth="1"/>
    <col min="6701" max="6707" width="9.28515625" style="116" customWidth="1"/>
    <col min="6708" max="6708" width="26.85546875" style="116" customWidth="1"/>
    <col min="6709" max="6718" width="5.7109375" style="116" customWidth="1"/>
    <col min="6719" max="6869" width="9.140625" style="116"/>
    <col min="6870" max="6870" width="13" style="116" customWidth="1"/>
    <col min="6871" max="6871" width="63.28515625" style="116" customWidth="1"/>
    <col min="6872" max="6872" width="15.85546875" style="116" customWidth="1"/>
    <col min="6873" max="6949" width="6.85546875" style="116" customWidth="1"/>
    <col min="6950" max="6956" width="10.42578125" style="116" customWidth="1"/>
    <col min="6957" max="6963" width="9.28515625" style="116" customWidth="1"/>
    <col min="6964" max="6964" width="26.85546875" style="116" customWidth="1"/>
    <col min="6965" max="6974" width="5.7109375" style="116" customWidth="1"/>
    <col min="6975" max="7125" width="9.140625" style="116"/>
    <col min="7126" max="7126" width="13" style="116" customWidth="1"/>
    <col min="7127" max="7127" width="63.28515625" style="116" customWidth="1"/>
    <col min="7128" max="7128" width="15.85546875" style="116" customWidth="1"/>
    <col min="7129" max="7205" width="6.85546875" style="116" customWidth="1"/>
    <col min="7206" max="7212" width="10.42578125" style="116" customWidth="1"/>
    <col min="7213" max="7219" width="9.28515625" style="116" customWidth="1"/>
    <col min="7220" max="7220" width="26.85546875" style="116" customWidth="1"/>
    <col min="7221" max="7230" width="5.7109375" style="116" customWidth="1"/>
    <col min="7231" max="7381" width="9.140625" style="116"/>
    <col min="7382" max="7382" width="13" style="116" customWidth="1"/>
    <col min="7383" max="7383" width="63.28515625" style="116" customWidth="1"/>
    <col min="7384" max="7384" width="15.85546875" style="116" customWidth="1"/>
    <col min="7385" max="7461" width="6.85546875" style="116" customWidth="1"/>
    <col min="7462" max="7468" width="10.42578125" style="116" customWidth="1"/>
    <col min="7469" max="7475" width="9.28515625" style="116" customWidth="1"/>
    <col min="7476" max="7476" width="26.85546875" style="116" customWidth="1"/>
    <col min="7477" max="7486" width="5.7109375" style="116" customWidth="1"/>
    <col min="7487" max="7637" width="9.140625" style="116"/>
    <col min="7638" max="7638" width="13" style="116" customWidth="1"/>
    <col min="7639" max="7639" width="63.28515625" style="116" customWidth="1"/>
    <col min="7640" max="7640" width="15.85546875" style="116" customWidth="1"/>
    <col min="7641" max="7717" width="6.85546875" style="116" customWidth="1"/>
    <col min="7718" max="7724" width="10.42578125" style="116" customWidth="1"/>
    <col min="7725" max="7731" width="9.28515625" style="116" customWidth="1"/>
    <col min="7732" max="7732" width="26.85546875" style="116" customWidth="1"/>
    <col min="7733" max="7742" width="5.7109375" style="116" customWidth="1"/>
    <col min="7743" max="7893" width="9.140625" style="116"/>
    <col min="7894" max="7894" width="13" style="116" customWidth="1"/>
    <col min="7895" max="7895" width="63.28515625" style="116" customWidth="1"/>
    <col min="7896" max="7896" width="15.85546875" style="116" customWidth="1"/>
    <col min="7897" max="7973" width="6.85546875" style="116" customWidth="1"/>
    <col min="7974" max="7980" width="10.42578125" style="116" customWidth="1"/>
    <col min="7981" max="7987" width="9.28515625" style="116" customWidth="1"/>
    <col min="7988" max="7988" width="26.85546875" style="116" customWidth="1"/>
    <col min="7989" max="7998" width="5.7109375" style="116" customWidth="1"/>
    <col min="7999" max="8149" width="9.140625" style="116"/>
    <col min="8150" max="8150" width="13" style="116" customWidth="1"/>
    <col min="8151" max="8151" width="63.28515625" style="116" customWidth="1"/>
    <col min="8152" max="8152" width="15.85546875" style="116" customWidth="1"/>
    <col min="8153" max="8229" width="6.85546875" style="116" customWidth="1"/>
    <col min="8230" max="8236" width="10.42578125" style="116" customWidth="1"/>
    <col min="8237" max="8243" width="9.28515625" style="116" customWidth="1"/>
    <col min="8244" max="8244" width="26.85546875" style="116" customWidth="1"/>
    <col min="8245" max="8254" width="5.7109375" style="116" customWidth="1"/>
    <col min="8255" max="8405" width="9.140625" style="116"/>
    <col min="8406" max="8406" width="13" style="116" customWidth="1"/>
    <col min="8407" max="8407" width="63.28515625" style="116" customWidth="1"/>
    <col min="8408" max="8408" width="15.85546875" style="116" customWidth="1"/>
    <col min="8409" max="8485" width="6.85546875" style="116" customWidth="1"/>
    <col min="8486" max="8492" width="10.42578125" style="116" customWidth="1"/>
    <col min="8493" max="8499" width="9.28515625" style="116" customWidth="1"/>
    <col min="8500" max="8500" width="26.85546875" style="116" customWidth="1"/>
    <col min="8501" max="8510" width="5.7109375" style="116" customWidth="1"/>
    <col min="8511" max="8661" width="9.140625" style="116"/>
    <col min="8662" max="8662" width="13" style="116" customWidth="1"/>
    <col min="8663" max="8663" width="63.28515625" style="116" customWidth="1"/>
    <col min="8664" max="8664" width="15.85546875" style="116" customWidth="1"/>
    <col min="8665" max="8741" width="6.85546875" style="116" customWidth="1"/>
    <col min="8742" max="8748" width="10.42578125" style="116" customWidth="1"/>
    <col min="8749" max="8755" width="9.28515625" style="116" customWidth="1"/>
    <col min="8756" max="8756" width="26.85546875" style="116" customWidth="1"/>
    <col min="8757" max="8766" width="5.7109375" style="116" customWidth="1"/>
    <col min="8767" max="8917" width="9.140625" style="116"/>
    <col min="8918" max="8918" width="13" style="116" customWidth="1"/>
    <col min="8919" max="8919" width="63.28515625" style="116" customWidth="1"/>
    <col min="8920" max="8920" width="15.85546875" style="116" customWidth="1"/>
    <col min="8921" max="8997" width="6.85546875" style="116" customWidth="1"/>
    <col min="8998" max="9004" width="10.42578125" style="116" customWidth="1"/>
    <col min="9005" max="9011" width="9.28515625" style="116" customWidth="1"/>
    <col min="9012" max="9012" width="26.85546875" style="116" customWidth="1"/>
    <col min="9013" max="9022" width="5.7109375" style="116" customWidth="1"/>
    <col min="9023" max="9173" width="9.140625" style="116"/>
    <col min="9174" max="9174" width="13" style="116" customWidth="1"/>
    <col min="9175" max="9175" width="63.28515625" style="116" customWidth="1"/>
    <col min="9176" max="9176" width="15.85546875" style="116" customWidth="1"/>
    <col min="9177" max="9253" width="6.85546875" style="116" customWidth="1"/>
    <col min="9254" max="9260" width="10.42578125" style="116" customWidth="1"/>
    <col min="9261" max="9267" width="9.28515625" style="116" customWidth="1"/>
    <col min="9268" max="9268" width="26.85546875" style="116" customWidth="1"/>
    <col min="9269" max="9278" width="5.7109375" style="116" customWidth="1"/>
    <col min="9279" max="9429" width="9.140625" style="116"/>
    <col min="9430" max="9430" width="13" style="116" customWidth="1"/>
    <col min="9431" max="9431" width="63.28515625" style="116" customWidth="1"/>
    <col min="9432" max="9432" width="15.85546875" style="116" customWidth="1"/>
    <col min="9433" max="9509" width="6.85546875" style="116" customWidth="1"/>
    <col min="9510" max="9516" width="10.42578125" style="116" customWidth="1"/>
    <col min="9517" max="9523" width="9.28515625" style="116" customWidth="1"/>
    <col min="9524" max="9524" width="26.85546875" style="116" customWidth="1"/>
    <col min="9525" max="9534" width="5.7109375" style="116" customWidth="1"/>
    <col min="9535" max="9685" width="9.140625" style="116"/>
    <col min="9686" max="9686" width="13" style="116" customWidth="1"/>
    <col min="9687" max="9687" width="63.28515625" style="116" customWidth="1"/>
    <col min="9688" max="9688" width="15.85546875" style="116" customWidth="1"/>
    <col min="9689" max="9765" width="6.85546875" style="116" customWidth="1"/>
    <col min="9766" max="9772" width="10.42578125" style="116" customWidth="1"/>
    <col min="9773" max="9779" width="9.28515625" style="116" customWidth="1"/>
    <col min="9780" max="9780" width="26.85546875" style="116" customWidth="1"/>
    <col min="9781" max="9790" width="5.7109375" style="116" customWidth="1"/>
    <col min="9791" max="9941" width="9.140625" style="116"/>
    <col min="9942" max="9942" width="13" style="116" customWidth="1"/>
    <col min="9943" max="9943" width="63.28515625" style="116" customWidth="1"/>
    <col min="9944" max="9944" width="15.85546875" style="116" customWidth="1"/>
    <col min="9945" max="10021" width="6.85546875" style="116" customWidth="1"/>
    <col min="10022" max="10028" width="10.42578125" style="116" customWidth="1"/>
    <col min="10029" max="10035" width="9.28515625" style="116" customWidth="1"/>
    <col min="10036" max="10036" width="26.85546875" style="116" customWidth="1"/>
    <col min="10037" max="10046" width="5.7109375" style="116" customWidth="1"/>
    <col min="10047" max="10197" width="9.140625" style="116"/>
    <col min="10198" max="10198" width="13" style="116" customWidth="1"/>
    <col min="10199" max="10199" width="63.28515625" style="116" customWidth="1"/>
    <col min="10200" max="10200" width="15.85546875" style="116" customWidth="1"/>
    <col min="10201" max="10277" width="6.85546875" style="116" customWidth="1"/>
    <col min="10278" max="10284" width="10.42578125" style="116" customWidth="1"/>
    <col min="10285" max="10291" width="9.28515625" style="116" customWidth="1"/>
    <col min="10292" max="10292" width="26.85546875" style="116" customWidth="1"/>
    <col min="10293" max="10302" width="5.7109375" style="116" customWidth="1"/>
    <col min="10303" max="10453" width="9.140625" style="116"/>
    <col min="10454" max="10454" width="13" style="116" customWidth="1"/>
    <col min="10455" max="10455" width="63.28515625" style="116" customWidth="1"/>
    <col min="10456" max="10456" width="15.85546875" style="116" customWidth="1"/>
    <col min="10457" max="10533" width="6.85546875" style="116" customWidth="1"/>
    <col min="10534" max="10540" width="10.42578125" style="116" customWidth="1"/>
    <col min="10541" max="10547" width="9.28515625" style="116" customWidth="1"/>
    <col min="10548" max="10548" width="26.85546875" style="116" customWidth="1"/>
    <col min="10549" max="10558" width="5.7109375" style="116" customWidth="1"/>
    <col min="10559" max="10709" width="9.140625" style="116"/>
    <col min="10710" max="10710" width="13" style="116" customWidth="1"/>
    <col min="10711" max="10711" width="63.28515625" style="116" customWidth="1"/>
    <col min="10712" max="10712" width="15.85546875" style="116" customWidth="1"/>
    <col min="10713" max="10789" width="6.85546875" style="116" customWidth="1"/>
    <col min="10790" max="10796" width="10.42578125" style="116" customWidth="1"/>
    <col min="10797" max="10803" width="9.28515625" style="116" customWidth="1"/>
    <col min="10804" max="10804" width="26.85546875" style="116" customWidth="1"/>
    <col min="10805" max="10814" width="5.7109375" style="116" customWidth="1"/>
    <col min="10815" max="10965" width="9.140625" style="116"/>
    <col min="10966" max="10966" width="13" style="116" customWidth="1"/>
    <col min="10967" max="10967" width="63.28515625" style="116" customWidth="1"/>
    <col min="10968" max="10968" width="15.85546875" style="116" customWidth="1"/>
    <col min="10969" max="11045" width="6.85546875" style="116" customWidth="1"/>
    <col min="11046" max="11052" width="10.42578125" style="116" customWidth="1"/>
    <col min="11053" max="11059" width="9.28515625" style="116" customWidth="1"/>
    <col min="11060" max="11060" width="26.85546875" style="116" customWidth="1"/>
    <col min="11061" max="11070" width="5.7109375" style="116" customWidth="1"/>
    <col min="11071" max="11221" width="9.140625" style="116"/>
    <col min="11222" max="11222" width="13" style="116" customWidth="1"/>
    <col min="11223" max="11223" width="63.28515625" style="116" customWidth="1"/>
    <col min="11224" max="11224" width="15.85546875" style="116" customWidth="1"/>
    <col min="11225" max="11301" width="6.85546875" style="116" customWidth="1"/>
    <col min="11302" max="11308" width="10.42578125" style="116" customWidth="1"/>
    <col min="11309" max="11315" width="9.28515625" style="116" customWidth="1"/>
    <col min="11316" max="11316" width="26.85546875" style="116" customWidth="1"/>
    <col min="11317" max="11326" width="5.7109375" style="116" customWidth="1"/>
    <col min="11327" max="11477" width="9.140625" style="116"/>
    <col min="11478" max="11478" width="13" style="116" customWidth="1"/>
    <col min="11479" max="11479" width="63.28515625" style="116" customWidth="1"/>
    <col min="11480" max="11480" width="15.85546875" style="116" customWidth="1"/>
    <col min="11481" max="11557" width="6.85546875" style="116" customWidth="1"/>
    <col min="11558" max="11564" width="10.42578125" style="116" customWidth="1"/>
    <col min="11565" max="11571" width="9.28515625" style="116" customWidth="1"/>
    <col min="11572" max="11572" width="26.85546875" style="116" customWidth="1"/>
    <col min="11573" max="11582" width="5.7109375" style="116" customWidth="1"/>
    <col min="11583" max="11733" width="9.140625" style="116"/>
    <col min="11734" max="11734" width="13" style="116" customWidth="1"/>
    <col min="11735" max="11735" width="63.28515625" style="116" customWidth="1"/>
    <col min="11736" max="11736" width="15.85546875" style="116" customWidth="1"/>
    <col min="11737" max="11813" width="6.85546875" style="116" customWidth="1"/>
    <col min="11814" max="11820" width="10.42578125" style="116" customWidth="1"/>
    <col min="11821" max="11827" width="9.28515625" style="116" customWidth="1"/>
    <col min="11828" max="11828" width="26.85546875" style="116" customWidth="1"/>
    <col min="11829" max="11838" width="5.7109375" style="116" customWidth="1"/>
    <col min="11839" max="11989" width="9.140625" style="116"/>
    <col min="11990" max="11990" width="13" style="116" customWidth="1"/>
    <col min="11991" max="11991" width="63.28515625" style="116" customWidth="1"/>
    <col min="11992" max="11992" width="15.85546875" style="116" customWidth="1"/>
    <col min="11993" max="12069" width="6.85546875" style="116" customWidth="1"/>
    <col min="12070" max="12076" width="10.42578125" style="116" customWidth="1"/>
    <col min="12077" max="12083" width="9.28515625" style="116" customWidth="1"/>
    <col min="12084" max="12084" width="26.85546875" style="116" customWidth="1"/>
    <col min="12085" max="12094" width="5.7109375" style="116" customWidth="1"/>
    <col min="12095" max="12245" width="9.140625" style="116"/>
    <col min="12246" max="12246" width="13" style="116" customWidth="1"/>
    <col min="12247" max="12247" width="63.28515625" style="116" customWidth="1"/>
    <col min="12248" max="12248" width="15.85546875" style="116" customWidth="1"/>
    <col min="12249" max="12325" width="6.85546875" style="116" customWidth="1"/>
    <col min="12326" max="12332" width="10.42578125" style="116" customWidth="1"/>
    <col min="12333" max="12339" width="9.28515625" style="116" customWidth="1"/>
    <col min="12340" max="12340" width="26.85546875" style="116" customWidth="1"/>
    <col min="12341" max="12350" width="5.7109375" style="116" customWidth="1"/>
    <col min="12351" max="12501" width="9.140625" style="116"/>
    <col min="12502" max="12502" width="13" style="116" customWidth="1"/>
    <col min="12503" max="12503" width="63.28515625" style="116" customWidth="1"/>
    <col min="12504" max="12504" width="15.85546875" style="116" customWidth="1"/>
    <col min="12505" max="12581" width="6.85546875" style="116" customWidth="1"/>
    <col min="12582" max="12588" width="10.42578125" style="116" customWidth="1"/>
    <col min="12589" max="12595" width="9.28515625" style="116" customWidth="1"/>
    <col min="12596" max="12596" width="26.85546875" style="116" customWidth="1"/>
    <col min="12597" max="12606" width="5.7109375" style="116" customWidth="1"/>
    <col min="12607" max="12757" width="9.140625" style="116"/>
    <col min="12758" max="12758" width="13" style="116" customWidth="1"/>
    <col min="12759" max="12759" width="63.28515625" style="116" customWidth="1"/>
    <col min="12760" max="12760" width="15.85546875" style="116" customWidth="1"/>
    <col min="12761" max="12837" width="6.85546875" style="116" customWidth="1"/>
    <col min="12838" max="12844" width="10.42578125" style="116" customWidth="1"/>
    <col min="12845" max="12851" width="9.28515625" style="116" customWidth="1"/>
    <col min="12852" max="12852" width="26.85546875" style="116" customWidth="1"/>
    <col min="12853" max="12862" width="5.7109375" style="116" customWidth="1"/>
    <col min="12863" max="13013" width="9.140625" style="116"/>
    <col min="13014" max="13014" width="13" style="116" customWidth="1"/>
    <col min="13015" max="13015" width="63.28515625" style="116" customWidth="1"/>
    <col min="13016" max="13016" width="15.85546875" style="116" customWidth="1"/>
    <col min="13017" max="13093" width="6.85546875" style="116" customWidth="1"/>
    <col min="13094" max="13100" width="10.42578125" style="116" customWidth="1"/>
    <col min="13101" max="13107" width="9.28515625" style="116" customWidth="1"/>
    <col min="13108" max="13108" width="26.85546875" style="116" customWidth="1"/>
    <col min="13109" max="13118" width="5.7109375" style="116" customWidth="1"/>
    <col min="13119" max="13269" width="9.140625" style="116"/>
    <col min="13270" max="13270" width="13" style="116" customWidth="1"/>
    <col min="13271" max="13271" width="63.28515625" style="116" customWidth="1"/>
    <col min="13272" max="13272" width="15.85546875" style="116" customWidth="1"/>
    <col min="13273" max="13349" width="6.85546875" style="116" customWidth="1"/>
    <col min="13350" max="13356" width="10.42578125" style="116" customWidth="1"/>
    <col min="13357" max="13363" width="9.28515625" style="116" customWidth="1"/>
    <col min="13364" max="13364" width="26.85546875" style="116" customWidth="1"/>
    <col min="13365" max="13374" width="5.7109375" style="116" customWidth="1"/>
    <col min="13375" max="13525" width="9.140625" style="116"/>
    <col min="13526" max="13526" width="13" style="116" customWidth="1"/>
    <col min="13527" max="13527" width="63.28515625" style="116" customWidth="1"/>
    <col min="13528" max="13528" width="15.85546875" style="116" customWidth="1"/>
    <col min="13529" max="13605" width="6.85546875" style="116" customWidth="1"/>
    <col min="13606" max="13612" width="10.42578125" style="116" customWidth="1"/>
    <col min="13613" max="13619" width="9.28515625" style="116" customWidth="1"/>
    <col min="13620" max="13620" width="26.85546875" style="116" customWidth="1"/>
    <col min="13621" max="13630" width="5.7109375" style="116" customWidth="1"/>
    <col min="13631" max="13781" width="9.140625" style="116"/>
    <col min="13782" max="13782" width="13" style="116" customWidth="1"/>
    <col min="13783" max="13783" width="63.28515625" style="116" customWidth="1"/>
    <col min="13784" max="13784" width="15.85546875" style="116" customWidth="1"/>
    <col min="13785" max="13861" width="6.85546875" style="116" customWidth="1"/>
    <col min="13862" max="13868" width="10.42578125" style="116" customWidth="1"/>
    <col min="13869" max="13875" width="9.28515625" style="116" customWidth="1"/>
    <col min="13876" max="13876" width="26.85546875" style="116" customWidth="1"/>
    <col min="13877" max="13886" width="5.7109375" style="116" customWidth="1"/>
    <col min="13887" max="14037" width="9.140625" style="116"/>
    <col min="14038" max="14038" width="13" style="116" customWidth="1"/>
    <col min="14039" max="14039" width="63.28515625" style="116" customWidth="1"/>
    <col min="14040" max="14040" width="15.85546875" style="116" customWidth="1"/>
    <col min="14041" max="14117" width="6.85546875" style="116" customWidth="1"/>
    <col min="14118" max="14124" width="10.42578125" style="116" customWidth="1"/>
    <col min="14125" max="14131" width="9.28515625" style="116" customWidth="1"/>
    <col min="14132" max="14132" width="26.85546875" style="116" customWidth="1"/>
    <col min="14133" max="14142" width="5.7109375" style="116" customWidth="1"/>
    <col min="14143" max="14293" width="9.140625" style="116"/>
    <col min="14294" max="14294" width="13" style="116" customWidth="1"/>
    <col min="14295" max="14295" width="63.28515625" style="116" customWidth="1"/>
    <col min="14296" max="14296" width="15.85546875" style="116" customWidth="1"/>
    <col min="14297" max="14373" width="6.85546875" style="116" customWidth="1"/>
    <col min="14374" max="14380" width="10.42578125" style="116" customWidth="1"/>
    <col min="14381" max="14387" width="9.28515625" style="116" customWidth="1"/>
    <col min="14388" max="14388" width="26.85546875" style="116" customWidth="1"/>
    <col min="14389" max="14398" width="5.7109375" style="116" customWidth="1"/>
    <col min="14399" max="14549" width="9.140625" style="116"/>
    <col min="14550" max="14550" width="13" style="116" customWidth="1"/>
    <col min="14551" max="14551" width="63.28515625" style="116" customWidth="1"/>
    <col min="14552" max="14552" width="15.85546875" style="116" customWidth="1"/>
    <col min="14553" max="14629" width="6.85546875" style="116" customWidth="1"/>
    <col min="14630" max="14636" width="10.42578125" style="116" customWidth="1"/>
    <col min="14637" max="14643" width="9.28515625" style="116" customWidth="1"/>
    <col min="14644" max="14644" width="26.85546875" style="116" customWidth="1"/>
    <col min="14645" max="14654" width="5.7109375" style="116" customWidth="1"/>
    <col min="14655" max="14805" width="9.140625" style="116"/>
    <col min="14806" max="14806" width="13" style="116" customWidth="1"/>
    <col min="14807" max="14807" width="63.28515625" style="116" customWidth="1"/>
    <col min="14808" max="14808" width="15.85546875" style="116" customWidth="1"/>
    <col min="14809" max="14885" width="6.85546875" style="116" customWidth="1"/>
    <col min="14886" max="14892" width="10.42578125" style="116" customWidth="1"/>
    <col min="14893" max="14899" width="9.28515625" style="116" customWidth="1"/>
    <col min="14900" max="14900" width="26.85546875" style="116" customWidth="1"/>
    <col min="14901" max="14910" width="5.7109375" style="116" customWidth="1"/>
    <col min="14911" max="15061" width="9.140625" style="116"/>
    <col min="15062" max="15062" width="13" style="116" customWidth="1"/>
    <col min="15063" max="15063" width="63.28515625" style="116" customWidth="1"/>
    <col min="15064" max="15064" width="15.85546875" style="116" customWidth="1"/>
    <col min="15065" max="15141" width="6.85546875" style="116" customWidth="1"/>
    <col min="15142" max="15148" width="10.42578125" style="116" customWidth="1"/>
    <col min="15149" max="15155" width="9.28515625" style="116" customWidth="1"/>
    <col min="15156" max="15156" width="26.85546875" style="116" customWidth="1"/>
    <col min="15157" max="15166" width="5.7109375" style="116" customWidth="1"/>
    <col min="15167" max="15317" width="9.140625" style="116"/>
    <col min="15318" max="15318" width="13" style="116" customWidth="1"/>
    <col min="15319" max="15319" width="63.28515625" style="116" customWidth="1"/>
    <col min="15320" max="15320" width="15.85546875" style="116" customWidth="1"/>
    <col min="15321" max="15397" width="6.85546875" style="116" customWidth="1"/>
    <col min="15398" max="15404" width="10.42578125" style="116" customWidth="1"/>
    <col min="15405" max="15411" width="9.28515625" style="116" customWidth="1"/>
    <col min="15412" max="15412" width="26.85546875" style="116" customWidth="1"/>
    <col min="15413" max="15422" width="5.7109375" style="116" customWidth="1"/>
    <col min="15423" max="15573" width="9.140625" style="116"/>
    <col min="15574" max="15574" width="13" style="116" customWidth="1"/>
    <col min="15575" max="15575" width="63.28515625" style="116" customWidth="1"/>
    <col min="15576" max="15576" width="15.85546875" style="116" customWidth="1"/>
    <col min="15577" max="15653" width="6.85546875" style="116" customWidth="1"/>
    <col min="15654" max="15660" width="10.42578125" style="116" customWidth="1"/>
    <col min="15661" max="15667" width="9.28515625" style="116" customWidth="1"/>
    <col min="15668" max="15668" width="26.85546875" style="116" customWidth="1"/>
    <col min="15669" max="15678" width="5.7109375" style="116" customWidth="1"/>
    <col min="15679" max="15829" width="9.140625" style="116"/>
    <col min="15830" max="15830" width="13" style="116" customWidth="1"/>
    <col min="15831" max="15831" width="63.28515625" style="116" customWidth="1"/>
    <col min="15832" max="15832" width="15.85546875" style="116" customWidth="1"/>
    <col min="15833" max="15909" width="6.85546875" style="116" customWidth="1"/>
    <col min="15910" max="15916" width="10.42578125" style="116" customWidth="1"/>
    <col min="15917" max="15923" width="9.28515625" style="116" customWidth="1"/>
    <col min="15924" max="15924" width="26.85546875" style="116" customWidth="1"/>
    <col min="15925" max="15934" width="5.7109375" style="116" customWidth="1"/>
    <col min="15935" max="16085" width="9.140625" style="116"/>
    <col min="16086" max="16086" width="13" style="116" customWidth="1"/>
    <col min="16087" max="16087" width="63.28515625" style="116" customWidth="1"/>
    <col min="16088" max="16088" width="15.85546875" style="116" customWidth="1"/>
    <col min="16089" max="16165" width="6.85546875" style="116" customWidth="1"/>
    <col min="16166" max="16172" width="10.42578125" style="116" customWidth="1"/>
    <col min="16173" max="16179" width="9.28515625" style="116" customWidth="1"/>
    <col min="16180" max="16180" width="26.85546875" style="116" customWidth="1"/>
    <col min="16181" max="16190" width="5.7109375" style="116" customWidth="1"/>
    <col min="16191" max="16384" width="9.140625" style="116"/>
  </cols>
  <sheetData>
    <row r="1" spans="1:53" ht="18.75" customHeight="1" x14ac:dyDescent="0.25">
      <c r="A1" s="284" t="s">
        <v>525</v>
      </c>
      <c r="B1" s="284"/>
      <c r="C1" s="285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</row>
    <row r="2" spans="1:53" ht="18.75" customHeight="1" x14ac:dyDescent="0.25">
      <c r="A2" s="284" t="s">
        <v>356</v>
      </c>
      <c r="B2" s="284"/>
      <c r="C2" s="285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  <c r="AR2" s="284"/>
      <c r="AS2" s="284"/>
      <c r="AT2" s="284"/>
      <c r="AU2" s="284"/>
      <c r="AV2" s="284"/>
      <c r="AW2" s="284"/>
      <c r="AX2" s="284"/>
      <c r="AY2" s="284"/>
      <c r="AZ2" s="284"/>
    </row>
    <row r="3" spans="1:53" ht="18.75" customHeight="1" x14ac:dyDescent="0.25">
      <c r="A3" s="284" t="s">
        <v>654</v>
      </c>
      <c r="B3" s="284"/>
      <c r="C3" s="285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</row>
    <row r="4" spans="1:53" x14ac:dyDescent="0.25">
      <c r="A4" s="289"/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</row>
    <row r="5" spans="1:53" x14ac:dyDescent="0.25">
      <c r="A5" s="286" t="s">
        <v>518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</row>
    <row r="6" spans="1:53" ht="18.75" customHeight="1" x14ac:dyDescent="0.25">
      <c r="A6" s="287"/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125"/>
    </row>
    <row r="7" spans="1:53" ht="15.75" customHeight="1" x14ac:dyDescent="0.25">
      <c r="A7" s="288" t="s">
        <v>526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126"/>
    </row>
    <row r="8" spans="1:53" ht="16.5" customHeight="1" x14ac:dyDescent="0.25">
      <c r="A8" s="281"/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81"/>
      <c r="AJ8" s="281"/>
      <c r="AK8" s="281"/>
      <c r="AL8" s="281"/>
      <c r="AM8" s="281"/>
      <c r="AN8" s="281"/>
      <c r="AO8" s="281"/>
      <c r="AP8" s="281"/>
      <c r="AQ8" s="281"/>
      <c r="AR8" s="281"/>
      <c r="AS8" s="281"/>
      <c r="AT8" s="281"/>
      <c r="AU8" s="281"/>
      <c r="AV8" s="281"/>
      <c r="AW8" s="281"/>
      <c r="AX8" s="281"/>
      <c r="AY8" s="281"/>
      <c r="AZ8" s="281"/>
    </row>
    <row r="9" spans="1:53" ht="18.75" customHeight="1" x14ac:dyDescent="0.25">
      <c r="A9" s="280" t="s">
        <v>359</v>
      </c>
      <c r="B9" s="280"/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I9" s="280"/>
      <c r="AJ9" s="280"/>
      <c r="AK9" s="280"/>
      <c r="AL9" s="280"/>
      <c r="AM9" s="280"/>
      <c r="AN9" s="280"/>
      <c r="AO9" s="280"/>
      <c r="AP9" s="280"/>
      <c r="AQ9" s="280"/>
      <c r="AR9" s="280"/>
      <c r="AS9" s="280"/>
      <c r="AT9" s="280"/>
      <c r="AU9" s="280"/>
      <c r="AV9" s="280"/>
      <c r="AW9" s="280"/>
      <c r="AX9" s="280"/>
      <c r="AY9" s="280"/>
      <c r="AZ9" s="280"/>
    </row>
    <row r="10" spans="1:53" ht="15.75" customHeight="1" x14ac:dyDescent="0.25">
      <c r="A10" s="281" t="s">
        <v>360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1"/>
    </row>
    <row r="11" spans="1:53" ht="15.75" customHeight="1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</row>
    <row r="12" spans="1:53" x14ac:dyDescent="0.25">
      <c r="A12" s="290"/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</row>
    <row r="13" spans="1:53" ht="24.75" customHeight="1" x14ac:dyDescent="0.25">
      <c r="A13" s="251" t="s">
        <v>0</v>
      </c>
      <c r="B13" s="251" t="s">
        <v>1</v>
      </c>
      <c r="C13" s="251" t="s">
        <v>387</v>
      </c>
      <c r="D13" s="282" t="s">
        <v>520</v>
      </c>
      <c r="E13" s="282"/>
      <c r="F13" s="282"/>
      <c r="G13" s="282"/>
      <c r="H13" s="282"/>
      <c r="I13" s="282"/>
      <c r="J13" s="282"/>
      <c r="K13" s="283" t="s">
        <v>521</v>
      </c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3"/>
    </row>
    <row r="14" spans="1:53" ht="29.25" customHeight="1" x14ac:dyDescent="0.25">
      <c r="A14" s="251"/>
      <c r="B14" s="251"/>
      <c r="C14" s="251"/>
      <c r="D14" s="282"/>
      <c r="E14" s="282"/>
      <c r="F14" s="282"/>
      <c r="G14" s="282"/>
      <c r="H14" s="282"/>
      <c r="I14" s="282"/>
      <c r="J14" s="282"/>
      <c r="K14" s="282">
        <v>2019</v>
      </c>
      <c r="L14" s="282"/>
      <c r="M14" s="282"/>
      <c r="N14" s="282"/>
      <c r="O14" s="282"/>
      <c r="P14" s="282"/>
      <c r="Q14" s="282"/>
      <c r="R14" s="282">
        <v>2020</v>
      </c>
      <c r="S14" s="282"/>
      <c r="T14" s="282"/>
      <c r="U14" s="282"/>
      <c r="V14" s="282"/>
      <c r="W14" s="282"/>
      <c r="X14" s="282"/>
      <c r="Y14" s="251">
        <v>2021</v>
      </c>
      <c r="Z14" s="251"/>
      <c r="AA14" s="251"/>
      <c r="AB14" s="251"/>
      <c r="AC14" s="251"/>
      <c r="AD14" s="251"/>
      <c r="AE14" s="251"/>
      <c r="AF14" s="251">
        <v>2022</v>
      </c>
      <c r="AG14" s="251"/>
      <c r="AH14" s="251"/>
      <c r="AI14" s="251"/>
      <c r="AJ14" s="251"/>
      <c r="AK14" s="251"/>
      <c r="AL14" s="251"/>
      <c r="AM14" s="251">
        <v>2023</v>
      </c>
      <c r="AN14" s="251"/>
      <c r="AO14" s="251"/>
      <c r="AP14" s="251"/>
      <c r="AQ14" s="251"/>
      <c r="AR14" s="251"/>
      <c r="AS14" s="251"/>
      <c r="AT14" s="282" t="s">
        <v>455</v>
      </c>
      <c r="AU14" s="282"/>
      <c r="AV14" s="282"/>
      <c r="AW14" s="282"/>
      <c r="AX14" s="282"/>
      <c r="AY14" s="282"/>
      <c r="AZ14" s="282"/>
    </row>
    <row r="15" spans="1:53" ht="45" customHeight="1" x14ac:dyDescent="0.25">
      <c r="A15" s="251"/>
      <c r="B15" s="251"/>
      <c r="C15" s="251"/>
      <c r="D15" s="251" t="s">
        <v>8</v>
      </c>
      <c r="E15" s="251"/>
      <c r="F15" s="251"/>
      <c r="G15" s="251"/>
      <c r="H15" s="251"/>
      <c r="I15" s="251"/>
      <c r="J15" s="251"/>
      <c r="K15" s="251" t="s">
        <v>447</v>
      </c>
      <c r="L15" s="251"/>
      <c r="M15" s="251"/>
      <c r="N15" s="251"/>
      <c r="O15" s="251"/>
      <c r="P15" s="251"/>
      <c r="Q15" s="251"/>
      <c r="R15" s="251" t="s">
        <v>447</v>
      </c>
      <c r="S15" s="251"/>
      <c r="T15" s="251"/>
      <c r="U15" s="251"/>
      <c r="V15" s="251"/>
      <c r="W15" s="251"/>
      <c r="X15" s="251"/>
      <c r="Y15" s="251" t="s">
        <v>352</v>
      </c>
      <c r="Z15" s="251"/>
      <c r="AA15" s="251"/>
      <c r="AB15" s="251"/>
      <c r="AC15" s="251"/>
      <c r="AD15" s="251"/>
      <c r="AE15" s="251"/>
      <c r="AF15" s="251" t="s">
        <v>352</v>
      </c>
      <c r="AG15" s="251"/>
      <c r="AH15" s="251"/>
      <c r="AI15" s="251"/>
      <c r="AJ15" s="251"/>
      <c r="AK15" s="251"/>
      <c r="AL15" s="251"/>
      <c r="AM15" s="251" t="s">
        <v>352</v>
      </c>
      <c r="AN15" s="251"/>
      <c r="AO15" s="251"/>
      <c r="AP15" s="251"/>
      <c r="AQ15" s="251"/>
      <c r="AR15" s="251"/>
      <c r="AS15" s="251"/>
      <c r="AT15" s="251" t="s">
        <v>352</v>
      </c>
      <c r="AU15" s="251"/>
      <c r="AV15" s="251"/>
      <c r="AW15" s="251"/>
      <c r="AX15" s="251"/>
      <c r="AY15" s="251"/>
      <c r="AZ15" s="251"/>
    </row>
    <row r="16" spans="1:53" ht="60.75" customHeight="1" x14ac:dyDescent="0.25">
      <c r="A16" s="251"/>
      <c r="B16" s="251"/>
      <c r="C16" s="251"/>
      <c r="D16" s="19" t="s">
        <v>451</v>
      </c>
      <c r="E16" s="19" t="s">
        <v>452</v>
      </c>
      <c r="F16" s="19" t="s">
        <v>522</v>
      </c>
      <c r="G16" s="19" t="s">
        <v>523</v>
      </c>
      <c r="H16" s="19" t="s">
        <v>524</v>
      </c>
      <c r="I16" s="19" t="s">
        <v>454</v>
      </c>
      <c r="J16" s="98" t="s">
        <v>505</v>
      </c>
      <c r="K16" s="19" t="s">
        <v>451</v>
      </c>
      <c r="L16" s="19" t="s">
        <v>452</v>
      </c>
      <c r="M16" s="19" t="s">
        <v>522</v>
      </c>
      <c r="N16" s="19" t="s">
        <v>523</v>
      </c>
      <c r="O16" s="19" t="s">
        <v>524</v>
      </c>
      <c r="P16" s="19" t="s">
        <v>454</v>
      </c>
      <c r="Q16" s="98" t="s">
        <v>505</v>
      </c>
      <c r="R16" s="19" t="s">
        <v>451</v>
      </c>
      <c r="S16" s="19" t="s">
        <v>452</v>
      </c>
      <c r="T16" s="19" t="s">
        <v>522</v>
      </c>
      <c r="U16" s="19" t="s">
        <v>523</v>
      </c>
      <c r="V16" s="19" t="s">
        <v>524</v>
      </c>
      <c r="W16" s="19" t="s">
        <v>454</v>
      </c>
      <c r="X16" s="98" t="s">
        <v>505</v>
      </c>
      <c r="Y16" s="19" t="s">
        <v>451</v>
      </c>
      <c r="Z16" s="19" t="s">
        <v>452</v>
      </c>
      <c r="AA16" s="19" t="s">
        <v>522</v>
      </c>
      <c r="AB16" s="19" t="s">
        <v>523</v>
      </c>
      <c r="AC16" s="19" t="s">
        <v>524</v>
      </c>
      <c r="AD16" s="19" t="s">
        <v>454</v>
      </c>
      <c r="AE16" s="98" t="s">
        <v>505</v>
      </c>
      <c r="AF16" s="19" t="s">
        <v>451</v>
      </c>
      <c r="AG16" s="19" t="s">
        <v>452</v>
      </c>
      <c r="AH16" s="19" t="s">
        <v>522</v>
      </c>
      <c r="AI16" s="19" t="s">
        <v>523</v>
      </c>
      <c r="AJ16" s="19" t="s">
        <v>524</v>
      </c>
      <c r="AK16" s="19" t="s">
        <v>454</v>
      </c>
      <c r="AL16" s="98" t="s">
        <v>505</v>
      </c>
      <c r="AM16" s="19" t="s">
        <v>451</v>
      </c>
      <c r="AN16" s="19" t="s">
        <v>452</v>
      </c>
      <c r="AO16" s="19" t="s">
        <v>522</v>
      </c>
      <c r="AP16" s="19" t="s">
        <v>523</v>
      </c>
      <c r="AQ16" s="19" t="s">
        <v>524</v>
      </c>
      <c r="AR16" s="19" t="s">
        <v>454</v>
      </c>
      <c r="AS16" s="98" t="s">
        <v>505</v>
      </c>
      <c r="AT16" s="19" t="s">
        <v>451</v>
      </c>
      <c r="AU16" s="19" t="s">
        <v>452</v>
      </c>
      <c r="AV16" s="19" t="s">
        <v>522</v>
      </c>
      <c r="AW16" s="19" t="s">
        <v>523</v>
      </c>
      <c r="AX16" s="19" t="s">
        <v>524</v>
      </c>
      <c r="AY16" s="19" t="s">
        <v>454</v>
      </c>
      <c r="AZ16" s="98" t="s">
        <v>505</v>
      </c>
    </row>
    <row r="17" spans="1:52" x14ac:dyDescent="0.25">
      <c r="A17" s="97">
        <v>1</v>
      </c>
      <c r="B17" s="97">
        <v>2</v>
      </c>
      <c r="C17" s="97">
        <v>3</v>
      </c>
      <c r="D17" s="127" t="s">
        <v>404</v>
      </c>
      <c r="E17" s="127" t="s">
        <v>405</v>
      </c>
      <c r="F17" s="127" t="s">
        <v>406</v>
      </c>
      <c r="G17" s="127" t="s">
        <v>509</v>
      </c>
      <c r="H17" s="127" t="s">
        <v>510</v>
      </c>
      <c r="I17" s="127" t="s">
        <v>511</v>
      </c>
      <c r="J17" s="127" t="s">
        <v>512</v>
      </c>
      <c r="K17" s="127" t="s">
        <v>407</v>
      </c>
      <c r="L17" s="127" t="s">
        <v>408</v>
      </c>
      <c r="M17" s="127" t="s">
        <v>458</v>
      </c>
      <c r="N17" s="127" t="s">
        <v>459</v>
      </c>
      <c r="O17" s="127" t="s">
        <v>460</v>
      </c>
      <c r="P17" s="127" t="s">
        <v>461</v>
      </c>
      <c r="Q17" s="127" t="s">
        <v>462</v>
      </c>
      <c r="R17" s="127" t="s">
        <v>409</v>
      </c>
      <c r="S17" s="127" t="s">
        <v>410</v>
      </c>
      <c r="T17" s="127" t="s">
        <v>411</v>
      </c>
      <c r="U17" s="127" t="s">
        <v>464</v>
      </c>
      <c r="V17" s="127" t="s">
        <v>465</v>
      </c>
      <c r="W17" s="127" t="s">
        <v>466</v>
      </c>
      <c r="X17" s="127" t="s">
        <v>467</v>
      </c>
      <c r="Y17" s="127" t="s">
        <v>412</v>
      </c>
      <c r="Z17" s="127" t="s">
        <v>413</v>
      </c>
      <c r="AA17" s="127" t="s">
        <v>414</v>
      </c>
      <c r="AB17" s="127" t="s">
        <v>469</v>
      </c>
      <c r="AC17" s="127" t="s">
        <v>470</v>
      </c>
      <c r="AD17" s="127" t="s">
        <v>471</v>
      </c>
      <c r="AE17" s="127" t="s">
        <v>472</v>
      </c>
      <c r="AF17" s="127" t="s">
        <v>474</v>
      </c>
      <c r="AG17" s="127" t="s">
        <v>475</v>
      </c>
      <c r="AH17" s="127" t="s">
        <v>476</v>
      </c>
      <c r="AI17" s="127" t="s">
        <v>477</v>
      </c>
      <c r="AJ17" s="127" t="s">
        <v>478</v>
      </c>
      <c r="AK17" s="127" t="s">
        <v>479</v>
      </c>
      <c r="AL17" s="127" t="s">
        <v>480</v>
      </c>
      <c r="AM17" s="127" t="s">
        <v>482</v>
      </c>
      <c r="AN17" s="127" t="s">
        <v>483</v>
      </c>
      <c r="AO17" s="127" t="s">
        <v>484</v>
      </c>
      <c r="AP17" s="127" t="s">
        <v>485</v>
      </c>
      <c r="AQ17" s="127" t="s">
        <v>486</v>
      </c>
      <c r="AR17" s="127" t="s">
        <v>487</v>
      </c>
      <c r="AS17" s="127" t="s">
        <v>488</v>
      </c>
      <c r="AT17" s="127" t="s">
        <v>490</v>
      </c>
      <c r="AU17" s="127" t="s">
        <v>491</v>
      </c>
      <c r="AV17" s="127" t="s">
        <v>492</v>
      </c>
      <c r="AW17" s="127" t="s">
        <v>493</v>
      </c>
      <c r="AX17" s="127" t="s">
        <v>494</v>
      </c>
      <c r="AY17" s="127" t="s">
        <v>495</v>
      </c>
      <c r="AZ17" s="127" t="s">
        <v>496</v>
      </c>
    </row>
    <row r="18" spans="1:52" x14ac:dyDescent="0.25">
      <c r="A18" s="128">
        <v>0</v>
      </c>
      <c r="B18" s="24" t="s">
        <v>23</v>
      </c>
      <c r="C18" s="25" t="s">
        <v>24</v>
      </c>
      <c r="D18" s="131" t="s">
        <v>25</v>
      </c>
      <c r="E18" s="131" t="s">
        <v>25</v>
      </c>
      <c r="F18" s="131" t="s">
        <v>25</v>
      </c>
      <c r="G18" s="131" t="s">
        <v>25</v>
      </c>
      <c r="H18" s="131" t="s">
        <v>25</v>
      </c>
      <c r="I18" s="131" t="s">
        <v>25</v>
      </c>
      <c r="J18" s="131">
        <v>4</v>
      </c>
      <c r="K18" s="131" t="s">
        <v>25</v>
      </c>
      <c r="L18" s="131" t="s">
        <v>25</v>
      </c>
      <c r="M18" s="131" t="s">
        <v>25</v>
      </c>
      <c r="N18" s="131" t="s">
        <v>25</v>
      </c>
      <c r="O18" s="131" t="s">
        <v>25</v>
      </c>
      <c r="P18" s="131" t="s">
        <v>25</v>
      </c>
      <c r="Q18" s="131" t="s">
        <v>25</v>
      </c>
      <c r="R18" s="131" t="s">
        <v>25</v>
      </c>
      <c r="S18" s="131" t="s">
        <v>25</v>
      </c>
      <c r="T18" s="131" t="s">
        <v>25</v>
      </c>
      <c r="U18" s="131" t="s">
        <v>25</v>
      </c>
      <c r="V18" s="131" t="s">
        <v>25</v>
      </c>
      <c r="W18" s="131" t="s">
        <v>25</v>
      </c>
      <c r="X18" s="131" t="s">
        <v>25</v>
      </c>
      <c r="Y18" s="131" t="s">
        <v>25</v>
      </c>
      <c r="Z18" s="131" t="s">
        <v>25</v>
      </c>
      <c r="AA18" s="131" t="s">
        <v>25</v>
      </c>
      <c r="AB18" s="131" t="s">
        <v>25</v>
      </c>
      <c r="AC18" s="131" t="s">
        <v>25</v>
      </c>
      <c r="AD18" s="131" t="s">
        <v>25</v>
      </c>
      <c r="AE18" s="131">
        <v>4</v>
      </c>
      <c r="AF18" s="131" t="s">
        <v>25</v>
      </c>
      <c r="AG18" s="131" t="s">
        <v>25</v>
      </c>
      <c r="AH18" s="131" t="s">
        <v>25</v>
      </c>
      <c r="AI18" s="131" t="s">
        <v>25</v>
      </c>
      <c r="AJ18" s="131" t="s">
        <v>25</v>
      </c>
      <c r="AK18" s="131" t="s">
        <v>25</v>
      </c>
      <c r="AL18" s="131" t="s">
        <v>25</v>
      </c>
      <c r="AM18" s="131" t="s">
        <v>25</v>
      </c>
      <c r="AN18" s="131" t="s">
        <v>25</v>
      </c>
      <c r="AO18" s="131" t="s">
        <v>25</v>
      </c>
      <c r="AP18" s="131" t="s">
        <v>25</v>
      </c>
      <c r="AQ18" s="131" t="s">
        <v>25</v>
      </c>
      <c r="AR18" s="131" t="s">
        <v>25</v>
      </c>
      <c r="AS18" s="131" t="s">
        <v>25</v>
      </c>
      <c r="AT18" s="131" t="s">
        <v>25</v>
      </c>
      <c r="AU18" s="131" t="s">
        <v>25</v>
      </c>
      <c r="AV18" s="131" t="s">
        <v>25</v>
      </c>
      <c r="AW18" s="131" t="s">
        <v>25</v>
      </c>
      <c r="AX18" s="131" t="s">
        <v>25</v>
      </c>
      <c r="AY18" s="131" t="s">
        <v>25</v>
      </c>
      <c r="AZ18" s="131">
        <v>4</v>
      </c>
    </row>
    <row r="19" spans="1:52" x14ac:dyDescent="0.25">
      <c r="A19" s="128" t="s">
        <v>26</v>
      </c>
      <c r="B19" s="24" t="s">
        <v>27</v>
      </c>
      <c r="C19" s="25" t="s">
        <v>24</v>
      </c>
      <c r="D19" s="131" t="s">
        <v>25</v>
      </c>
      <c r="E19" s="131" t="s">
        <v>25</v>
      </c>
      <c r="F19" s="131" t="s">
        <v>25</v>
      </c>
      <c r="G19" s="131" t="s">
        <v>25</v>
      </c>
      <c r="H19" s="131" t="s">
        <v>25</v>
      </c>
      <c r="I19" s="131" t="s">
        <v>25</v>
      </c>
      <c r="J19" s="131">
        <v>4</v>
      </c>
      <c r="K19" s="131" t="s">
        <v>25</v>
      </c>
      <c r="L19" s="131" t="s">
        <v>25</v>
      </c>
      <c r="M19" s="131" t="s">
        <v>25</v>
      </c>
      <c r="N19" s="131" t="s">
        <v>25</v>
      </c>
      <c r="O19" s="131" t="s">
        <v>25</v>
      </c>
      <c r="P19" s="131" t="s">
        <v>25</v>
      </c>
      <c r="Q19" s="131" t="s">
        <v>25</v>
      </c>
      <c r="R19" s="131" t="s">
        <v>25</v>
      </c>
      <c r="S19" s="131" t="s">
        <v>25</v>
      </c>
      <c r="T19" s="131" t="s">
        <v>25</v>
      </c>
      <c r="U19" s="131" t="s">
        <v>25</v>
      </c>
      <c r="V19" s="131" t="s">
        <v>25</v>
      </c>
      <c r="W19" s="131" t="s">
        <v>25</v>
      </c>
      <c r="X19" s="131" t="s">
        <v>25</v>
      </c>
      <c r="Y19" s="131" t="s">
        <v>25</v>
      </c>
      <c r="Z19" s="131" t="s">
        <v>25</v>
      </c>
      <c r="AA19" s="131" t="s">
        <v>25</v>
      </c>
      <c r="AB19" s="131" t="s">
        <v>25</v>
      </c>
      <c r="AC19" s="131" t="s">
        <v>25</v>
      </c>
      <c r="AD19" s="131" t="s">
        <v>25</v>
      </c>
      <c r="AE19" s="131">
        <v>4</v>
      </c>
      <c r="AF19" s="131" t="s">
        <v>25</v>
      </c>
      <c r="AG19" s="131" t="s">
        <v>25</v>
      </c>
      <c r="AH19" s="131" t="s">
        <v>25</v>
      </c>
      <c r="AI19" s="131" t="s">
        <v>25</v>
      </c>
      <c r="AJ19" s="131" t="s">
        <v>25</v>
      </c>
      <c r="AK19" s="131" t="s">
        <v>25</v>
      </c>
      <c r="AL19" s="131" t="s">
        <v>25</v>
      </c>
      <c r="AM19" s="131" t="s">
        <v>25</v>
      </c>
      <c r="AN19" s="131" t="s">
        <v>25</v>
      </c>
      <c r="AO19" s="131" t="s">
        <v>25</v>
      </c>
      <c r="AP19" s="131" t="s">
        <v>25</v>
      </c>
      <c r="AQ19" s="131" t="s">
        <v>25</v>
      </c>
      <c r="AR19" s="131" t="s">
        <v>25</v>
      </c>
      <c r="AS19" s="131" t="s">
        <v>25</v>
      </c>
      <c r="AT19" s="131" t="s">
        <v>25</v>
      </c>
      <c r="AU19" s="131" t="s">
        <v>25</v>
      </c>
      <c r="AV19" s="131" t="s">
        <v>25</v>
      </c>
      <c r="AW19" s="131" t="s">
        <v>25</v>
      </c>
      <c r="AX19" s="131" t="s">
        <v>25</v>
      </c>
      <c r="AY19" s="131" t="s">
        <v>25</v>
      </c>
      <c r="AZ19" s="131">
        <v>4</v>
      </c>
    </row>
    <row r="20" spans="1:52" ht="31.5" x14ac:dyDescent="0.25">
      <c r="A20" s="128" t="s">
        <v>28</v>
      </c>
      <c r="B20" s="24" t="s">
        <v>29</v>
      </c>
      <c r="C20" s="25" t="s">
        <v>24</v>
      </c>
      <c r="D20" s="131" t="s">
        <v>25</v>
      </c>
      <c r="E20" s="131" t="s">
        <v>25</v>
      </c>
      <c r="F20" s="131" t="s">
        <v>25</v>
      </c>
      <c r="G20" s="131" t="s">
        <v>25</v>
      </c>
      <c r="H20" s="131" t="s">
        <v>25</v>
      </c>
      <c r="I20" s="131" t="s">
        <v>25</v>
      </c>
      <c r="J20" s="131" t="s">
        <v>25</v>
      </c>
      <c r="K20" s="131" t="s">
        <v>25</v>
      </c>
      <c r="L20" s="131" t="s">
        <v>25</v>
      </c>
      <c r="M20" s="131" t="s">
        <v>25</v>
      </c>
      <c r="N20" s="131" t="s">
        <v>25</v>
      </c>
      <c r="O20" s="131" t="s">
        <v>25</v>
      </c>
      <c r="P20" s="131" t="s">
        <v>25</v>
      </c>
      <c r="Q20" s="131" t="s">
        <v>25</v>
      </c>
      <c r="R20" s="131" t="s">
        <v>25</v>
      </c>
      <c r="S20" s="131" t="s">
        <v>25</v>
      </c>
      <c r="T20" s="131" t="s">
        <v>25</v>
      </c>
      <c r="U20" s="131" t="s">
        <v>25</v>
      </c>
      <c r="V20" s="131" t="s">
        <v>25</v>
      </c>
      <c r="W20" s="131" t="s">
        <v>25</v>
      </c>
      <c r="X20" s="131" t="s">
        <v>25</v>
      </c>
      <c r="Y20" s="132" t="s">
        <v>25</v>
      </c>
      <c r="Z20" s="132" t="s">
        <v>25</v>
      </c>
      <c r="AA20" s="132" t="s">
        <v>25</v>
      </c>
      <c r="AB20" s="132" t="s">
        <v>25</v>
      </c>
      <c r="AC20" s="132" t="s">
        <v>25</v>
      </c>
      <c r="AD20" s="132" t="s">
        <v>25</v>
      </c>
      <c r="AE20" s="132" t="s">
        <v>25</v>
      </c>
      <c r="AF20" s="132" t="s">
        <v>25</v>
      </c>
      <c r="AG20" s="132" t="s">
        <v>25</v>
      </c>
      <c r="AH20" s="132" t="s">
        <v>25</v>
      </c>
      <c r="AI20" s="132" t="s">
        <v>25</v>
      </c>
      <c r="AJ20" s="132" t="s">
        <v>25</v>
      </c>
      <c r="AK20" s="132" t="s">
        <v>25</v>
      </c>
      <c r="AL20" s="132" t="s">
        <v>25</v>
      </c>
      <c r="AM20" s="132" t="s">
        <v>25</v>
      </c>
      <c r="AN20" s="132" t="s">
        <v>25</v>
      </c>
      <c r="AO20" s="132" t="s">
        <v>25</v>
      </c>
      <c r="AP20" s="132" t="s">
        <v>25</v>
      </c>
      <c r="AQ20" s="132" t="s">
        <v>25</v>
      </c>
      <c r="AR20" s="132" t="s">
        <v>25</v>
      </c>
      <c r="AS20" s="132" t="s">
        <v>25</v>
      </c>
      <c r="AT20" s="131" t="s">
        <v>25</v>
      </c>
      <c r="AU20" s="131" t="s">
        <v>25</v>
      </c>
      <c r="AV20" s="131" t="s">
        <v>25</v>
      </c>
      <c r="AW20" s="131" t="s">
        <v>25</v>
      </c>
      <c r="AX20" s="131" t="s">
        <v>25</v>
      </c>
      <c r="AY20" s="131" t="s">
        <v>25</v>
      </c>
      <c r="AZ20" s="131" t="s">
        <v>25</v>
      </c>
    </row>
    <row r="21" spans="1:52" ht="47.25" x14ac:dyDescent="0.25">
      <c r="A21" s="128" t="s">
        <v>30</v>
      </c>
      <c r="B21" s="24" t="s">
        <v>31</v>
      </c>
      <c r="C21" s="25" t="s">
        <v>24</v>
      </c>
      <c r="D21" s="131" t="s">
        <v>25</v>
      </c>
      <c r="E21" s="131" t="s">
        <v>25</v>
      </c>
      <c r="F21" s="131" t="s">
        <v>25</v>
      </c>
      <c r="G21" s="131" t="s">
        <v>25</v>
      </c>
      <c r="H21" s="131" t="s">
        <v>25</v>
      </c>
      <c r="I21" s="131" t="s">
        <v>25</v>
      </c>
      <c r="J21" s="131" t="s">
        <v>25</v>
      </c>
      <c r="K21" s="131" t="s">
        <v>25</v>
      </c>
      <c r="L21" s="131" t="s">
        <v>25</v>
      </c>
      <c r="M21" s="131" t="s">
        <v>25</v>
      </c>
      <c r="N21" s="131" t="s">
        <v>25</v>
      </c>
      <c r="O21" s="131" t="s">
        <v>25</v>
      </c>
      <c r="P21" s="131" t="s">
        <v>25</v>
      </c>
      <c r="Q21" s="131" t="s">
        <v>25</v>
      </c>
      <c r="R21" s="131" t="s">
        <v>25</v>
      </c>
      <c r="S21" s="131" t="s">
        <v>25</v>
      </c>
      <c r="T21" s="131" t="s">
        <v>25</v>
      </c>
      <c r="U21" s="131" t="s">
        <v>25</v>
      </c>
      <c r="V21" s="131" t="s">
        <v>25</v>
      </c>
      <c r="W21" s="131" t="s">
        <v>25</v>
      </c>
      <c r="X21" s="131" t="s">
        <v>25</v>
      </c>
      <c r="Y21" s="131" t="s">
        <v>25</v>
      </c>
      <c r="Z21" s="131" t="s">
        <v>25</v>
      </c>
      <c r="AA21" s="131" t="s">
        <v>25</v>
      </c>
      <c r="AB21" s="131" t="s">
        <v>25</v>
      </c>
      <c r="AC21" s="131" t="s">
        <v>25</v>
      </c>
      <c r="AD21" s="131" t="s">
        <v>25</v>
      </c>
      <c r="AE21" s="131" t="s">
        <v>25</v>
      </c>
      <c r="AF21" s="131" t="s">
        <v>25</v>
      </c>
      <c r="AG21" s="131" t="s">
        <v>25</v>
      </c>
      <c r="AH21" s="131" t="s">
        <v>25</v>
      </c>
      <c r="AI21" s="131" t="s">
        <v>25</v>
      </c>
      <c r="AJ21" s="131" t="s">
        <v>25</v>
      </c>
      <c r="AK21" s="131" t="s">
        <v>25</v>
      </c>
      <c r="AL21" s="131" t="s">
        <v>25</v>
      </c>
      <c r="AM21" s="131" t="s">
        <v>25</v>
      </c>
      <c r="AN21" s="131" t="s">
        <v>25</v>
      </c>
      <c r="AO21" s="131" t="s">
        <v>25</v>
      </c>
      <c r="AP21" s="131" t="s">
        <v>25</v>
      </c>
      <c r="AQ21" s="131" t="s">
        <v>25</v>
      </c>
      <c r="AR21" s="131" t="s">
        <v>25</v>
      </c>
      <c r="AS21" s="131" t="s">
        <v>25</v>
      </c>
      <c r="AT21" s="131" t="s">
        <v>25</v>
      </c>
      <c r="AU21" s="131" t="s">
        <v>25</v>
      </c>
      <c r="AV21" s="131" t="s">
        <v>25</v>
      </c>
      <c r="AW21" s="131" t="s">
        <v>25</v>
      </c>
      <c r="AX21" s="131" t="s">
        <v>25</v>
      </c>
      <c r="AY21" s="131" t="s">
        <v>25</v>
      </c>
      <c r="AZ21" s="131" t="s">
        <v>25</v>
      </c>
    </row>
    <row r="22" spans="1:52" ht="31.5" x14ac:dyDescent="0.25">
      <c r="A22" s="128" t="s">
        <v>32</v>
      </c>
      <c r="B22" s="24" t="s">
        <v>33</v>
      </c>
      <c r="C22" s="25" t="s">
        <v>24</v>
      </c>
      <c r="D22" s="131" t="s">
        <v>25</v>
      </c>
      <c r="E22" s="131" t="s">
        <v>25</v>
      </c>
      <c r="F22" s="131" t="s">
        <v>25</v>
      </c>
      <c r="G22" s="131" t="s">
        <v>25</v>
      </c>
      <c r="H22" s="131" t="s">
        <v>25</v>
      </c>
      <c r="I22" s="131" t="s">
        <v>25</v>
      </c>
      <c r="J22" s="131" t="s">
        <v>25</v>
      </c>
      <c r="K22" s="131" t="s">
        <v>25</v>
      </c>
      <c r="L22" s="131" t="s">
        <v>25</v>
      </c>
      <c r="M22" s="131" t="s">
        <v>25</v>
      </c>
      <c r="N22" s="131" t="s">
        <v>25</v>
      </c>
      <c r="O22" s="131" t="s">
        <v>25</v>
      </c>
      <c r="P22" s="131" t="s">
        <v>25</v>
      </c>
      <c r="Q22" s="131" t="s">
        <v>25</v>
      </c>
      <c r="R22" s="131" t="s">
        <v>25</v>
      </c>
      <c r="S22" s="131" t="s">
        <v>25</v>
      </c>
      <c r="T22" s="131" t="s">
        <v>25</v>
      </c>
      <c r="U22" s="131" t="s">
        <v>25</v>
      </c>
      <c r="V22" s="131" t="s">
        <v>25</v>
      </c>
      <c r="W22" s="131" t="s">
        <v>25</v>
      </c>
      <c r="X22" s="131" t="s">
        <v>25</v>
      </c>
      <c r="Y22" s="131" t="s">
        <v>25</v>
      </c>
      <c r="Z22" s="131" t="s">
        <v>25</v>
      </c>
      <c r="AA22" s="131" t="s">
        <v>25</v>
      </c>
      <c r="AB22" s="131" t="s">
        <v>25</v>
      </c>
      <c r="AC22" s="131" t="s">
        <v>25</v>
      </c>
      <c r="AD22" s="131" t="s">
        <v>25</v>
      </c>
      <c r="AE22" s="131" t="s">
        <v>25</v>
      </c>
      <c r="AF22" s="131" t="s">
        <v>25</v>
      </c>
      <c r="AG22" s="131" t="s">
        <v>25</v>
      </c>
      <c r="AH22" s="131" t="s">
        <v>25</v>
      </c>
      <c r="AI22" s="131" t="s">
        <v>25</v>
      </c>
      <c r="AJ22" s="131" t="s">
        <v>25</v>
      </c>
      <c r="AK22" s="131" t="s">
        <v>25</v>
      </c>
      <c r="AL22" s="131" t="s">
        <v>25</v>
      </c>
      <c r="AM22" s="131" t="s">
        <v>25</v>
      </c>
      <c r="AN22" s="131" t="s">
        <v>25</v>
      </c>
      <c r="AO22" s="131" t="s">
        <v>25</v>
      </c>
      <c r="AP22" s="131" t="s">
        <v>25</v>
      </c>
      <c r="AQ22" s="131" t="s">
        <v>25</v>
      </c>
      <c r="AR22" s="131" t="s">
        <v>25</v>
      </c>
      <c r="AS22" s="131" t="s">
        <v>25</v>
      </c>
      <c r="AT22" s="131" t="s">
        <v>25</v>
      </c>
      <c r="AU22" s="131" t="s">
        <v>25</v>
      </c>
      <c r="AV22" s="131" t="s">
        <v>25</v>
      </c>
      <c r="AW22" s="131" t="s">
        <v>25</v>
      </c>
      <c r="AX22" s="131" t="s">
        <v>25</v>
      </c>
      <c r="AY22" s="131" t="s">
        <v>25</v>
      </c>
      <c r="AZ22" s="131" t="s">
        <v>25</v>
      </c>
    </row>
    <row r="23" spans="1:52" ht="31.5" x14ac:dyDescent="0.25">
      <c r="A23" s="128" t="s">
        <v>34</v>
      </c>
      <c r="B23" s="24" t="s">
        <v>35</v>
      </c>
      <c r="C23" s="25" t="s">
        <v>24</v>
      </c>
      <c r="D23" s="131" t="s">
        <v>25</v>
      </c>
      <c r="E23" s="131" t="s">
        <v>25</v>
      </c>
      <c r="F23" s="131" t="s">
        <v>25</v>
      </c>
      <c r="G23" s="131" t="s">
        <v>25</v>
      </c>
      <c r="H23" s="131" t="s">
        <v>25</v>
      </c>
      <c r="I23" s="131" t="s">
        <v>25</v>
      </c>
      <c r="J23" s="131" t="s">
        <v>25</v>
      </c>
      <c r="K23" s="131" t="s">
        <v>25</v>
      </c>
      <c r="L23" s="131" t="s">
        <v>25</v>
      </c>
      <c r="M23" s="131" t="s">
        <v>25</v>
      </c>
      <c r="N23" s="131" t="s">
        <v>25</v>
      </c>
      <c r="O23" s="131" t="s">
        <v>25</v>
      </c>
      <c r="P23" s="131" t="s">
        <v>25</v>
      </c>
      <c r="Q23" s="131" t="s">
        <v>25</v>
      </c>
      <c r="R23" s="131" t="s">
        <v>25</v>
      </c>
      <c r="S23" s="131" t="s">
        <v>25</v>
      </c>
      <c r="T23" s="131" t="s">
        <v>25</v>
      </c>
      <c r="U23" s="131" t="s">
        <v>25</v>
      </c>
      <c r="V23" s="131" t="s">
        <v>25</v>
      </c>
      <c r="W23" s="131" t="s">
        <v>25</v>
      </c>
      <c r="X23" s="131" t="s">
        <v>25</v>
      </c>
      <c r="Y23" s="131" t="s">
        <v>25</v>
      </c>
      <c r="Z23" s="131" t="s">
        <v>25</v>
      </c>
      <c r="AA23" s="131" t="s">
        <v>25</v>
      </c>
      <c r="AB23" s="131" t="s">
        <v>25</v>
      </c>
      <c r="AC23" s="131" t="s">
        <v>25</v>
      </c>
      <c r="AD23" s="131" t="s">
        <v>25</v>
      </c>
      <c r="AE23" s="131" t="s">
        <v>25</v>
      </c>
      <c r="AF23" s="131" t="s">
        <v>25</v>
      </c>
      <c r="AG23" s="131" t="s">
        <v>25</v>
      </c>
      <c r="AH23" s="131" t="s">
        <v>25</v>
      </c>
      <c r="AI23" s="131" t="s">
        <v>25</v>
      </c>
      <c r="AJ23" s="131" t="s">
        <v>25</v>
      </c>
      <c r="AK23" s="131" t="s">
        <v>25</v>
      </c>
      <c r="AL23" s="131" t="s">
        <v>25</v>
      </c>
      <c r="AM23" s="131" t="s">
        <v>25</v>
      </c>
      <c r="AN23" s="131" t="s">
        <v>25</v>
      </c>
      <c r="AO23" s="131" t="s">
        <v>25</v>
      </c>
      <c r="AP23" s="131" t="s">
        <v>25</v>
      </c>
      <c r="AQ23" s="131" t="s">
        <v>25</v>
      </c>
      <c r="AR23" s="131" t="s">
        <v>25</v>
      </c>
      <c r="AS23" s="131" t="s">
        <v>25</v>
      </c>
      <c r="AT23" s="131" t="s">
        <v>25</v>
      </c>
      <c r="AU23" s="131" t="s">
        <v>25</v>
      </c>
      <c r="AV23" s="131" t="s">
        <v>25</v>
      </c>
      <c r="AW23" s="131" t="s">
        <v>25</v>
      </c>
      <c r="AX23" s="131" t="s">
        <v>25</v>
      </c>
      <c r="AY23" s="131" t="s">
        <v>25</v>
      </c>
      <c r="AZ23" s="131" t="s">
        <v>25</v>
      </c>
    </row>
    <row r="24" spans="1:52" x14ac:dyDescent="0.25">
      <c r="A24" s="128" t="s">
        <v>36</v>
      </c>
      <c r="B24" s="24" t="s">
        <v>37</v>
      </c>
      <c r="C24" s="25" t="s">
        <v>24</v>
      </c>
      <c r="D24" s="131" t="s">
        <v>25</v>
      </c>
      <c r="E24" s="131" t="s">
        <v>25</v>
      </c>
      <c r="F24" s="131" t="s">
        <v>25</v>
      </c>
      <c r="G24" s="131" t="s">
        <v>25</v>
      </c>
      <c r="H24" s="131" t="s">
        <v>25</v>
      </c>
      <c r="I24" s="131" t="s">
        <v>25</v>
      </c>
      <c r="J24" s="131" t="s">
        <v>25</v>
      </c>
      <c r="K24" s="131" t="s">
        <v>25</v>
      </c>
      <c r="L24" s="131" t="s">
        <v>25</v>
      </c>
      <c r="M24" s="131" t="s">
        <v>25</v>
      </c>
      <c r="N24" s="131" t="s">
        <v>25</v>
      </c>
      <c r="O24" s="131" t="s">
        <v>25</v>
      </c>
      <c r="P24" s="131" t="s">
        <v>25</v>
      </c>
      <c r="Q24" s="131" t="s">
        <v>25</v>
      </c>
      <c r="R24" s="131" t="s">
        <v>25</v>
      </c>
      <c r="S24" s="131" t="s">
        <v>25</v>
      </c>
      <c r="T24" s="131" t="s">
        <v>25</v>
      </c>
      <c r="U24" s="131" t="s">
        <v>25</v>
      </c>
      <c r="V24" s="131" t="s">
        <v>25</v>
      </c>
      <c r="W24" s="131" t="s">
        <v>25</v>
      </c>
      <c r="X24" s="131" t="s">
        <v>25</v>
      </c>
      <c r="Y24" s="131" t="s">
        <v>25</v>
      </c>
      <c r="Z24" s="131" t="s">
        <v>25</v>
      </c>
      <c r="AA24" s="131" t="s">
        <v>25</v>
      </c>
      <c r="AB24" s="131" t="s">
        <v>25</v>
      </c>
      <c r="AC24" s="131" t="s">
        <v>25</v>
      </c>
      <c r="AD24" s="131" t="s">
        <v>25</v>
      </c>
      <c r="AE24" s="131" t="s">
        <v>25</v>
      </c>
      <c r="AF24" s="131" t="s">
        <v>25</v>
      </c>
      <c r="AG24" s="131" t="s">
        <v>25</v>
      </c>
      <c r="AH24" s="131" t="s">
        <v>25</v>
      </c>
      <c r="AI24" s="131" t="s">
        <v>25</v>
      </c>
      <c r="AJ24" s="131" t="s">
        <v>25</v>
      </c>
      <c r="AK24" s="131" t="s">
        <v>25</v>
      </c>
      <c r="AL24" s="131" t="s">
        <v>25</v>
      </c>
      <c r="AM24" s="131" t="s">
        <v>25</v>
      </c>
      <c r="AN24" s="131" t="s">
        <v>25</v>
      </c>
      <c r="AO24" s="131" t="s">
        <v>25</v>
      </c>
      <c r="AP24" s="131" t="s">
        <v>25</v>
      </c>
      <c r="AQ24" s="131" t="s">
        <v>25</v>
      </c>
      <c r="AR24" s="131" t="s">
        <v>25</v>
      </c>
      <c r="AS24" s="131" t="s">
        <v>25</v>
      </c>
      <c r="AT24" s="131" t="s">
        <v>25</v>
      </c>
      <c r="AU24" s="131" t="s">
        <v>25</v>
      </c>
      <c r="AV24" s="131" t="s">
        <v>25</v>
      </c>
      <c r="AW24" s="131" t="s">
        <v>25</v>
      </c>
      <c r="AX24" s="131" t="s">
        <v>25</v>
      </c>
      <c r="AY24" s="131" t="s">
        <v>25</v>
      </c>
      <c r="AZ24" s="131" t="s">
        <v>25</v>
      </c>
    </row>
    <row r="25" spans="1:52" x14ac:dyDescent="0.25">
      <c r="A25" s="128" t="s">
        <v>38</v>
      </c>
      <c r="B25" s="24" t="s">
        <v>39</v>
      </c>
      <c r="C25" s="25" t="s">
        <v>24</v>
      </c>
      <c r="D25" s="131" t="s">
        <v>25</v>
      </c>
      <c r="E25" s="131" t="s">
        <v>25</v>
      </c>
      <c r="F25" s="131" t="s">
        <v>25</v>
      </c>
      <c r="G25" s="131" t="s">
        <v>25</v>
      </c>
      <c r="H25" s="131" t="s">
        <v>25</v>
      </c>
      <c r="I25" s="131" t="s">
        <v>25</v>
      </c>
      <c r="J25" s="131">
        <v>4</v>
      </c>
      <c r="K25" s="131" t="s">
        <v>25</v>
      </c>
      <c r="L25" s="131" t="s">
        <v>25</v>
      </c>
      <c r="M25" s="131" t="s">
        <v>25</v>
      </c>
      <c r="N25" s="131" t="s">
        <v>25</v>
      </c>
      <c r="O25" s="131" t="s">
        <v>25</v>
      </c>
      <c r="P25" s="131" t="s">
        <v>25</v>
      </c>
      <c r="Q25" s="131" t="s">
        <v>25</v>
      </c>
      <c r="R25" s="131" t="s">
        <v>25</v>
      </c>
      <c r="S25" s="131" t="s">
        <v>25</v>
      </c>
      <c r="T25" s="131" t="s">
        <v>25</v>
      </c>
      <c r="U25" s="131" t="s">
        <v>25</v>
      </c>
      <c r="V25" s="131" t="s">
        <v>25</v>
      </c>
      <c r="W25" s="131" t="s">
        <v>25</v>
      </c>
      <c r="X25" s="131" t="s">
        <v>25</v>
      </c>
      <c r="Y25" s="131" t="s">
        <v>25</v>
      </c>
      <c r="Z25" s="131" t="s">
        <v>25</v>
      </c>
      <c r="AA25" s="131" t="s">
        <v>25</v>
      </c>
      <c r="AB25" s="131" t="s">
        <v>25</v>
      </c>
      <c r="AC25" s="131" t="s">
        <v>25</v>
      </c>
      <c r="AD25" s="131" t="s">
        <v>25</v>
      </c>
      <c r="AE25" s="131">
        <v>4</v>
      </c>
      <c r="AF25" s="131" t="s">
        <v>25</v>
      </c>
      <c r="AG25" s="131" t="s">
        <v>25</v>
      </c>
      <c r="AH25" s="131" t="s">
        <v>25</v>
      </c>
      <c r="AI25" s="131" t="s">
        <v>25</v>
      </c>
      <c r="AJ25" s="131" t="s">
        <v>25</v>
      </c>
      <c r="AK25" s="131" t="s">
        <v>25</v>
      </c>
      <c r="AL25" s="131" t="s">
        <v>25</v>
      </c>
      <c r="AM25" s="131" t="s">
        <v>25</v>
      </c>
      <c r="AN25" s="131" t="s">
        <v>25</v>
      </c>
      <c r="AO25" s="131" t="s">
        <v>25</v>
      </c>
      <c r="AP25" s="131" t="s">
        <v>25</v>
      </c>
      <c r="AQ25" s="131" t="s">
        <v>25</v>
      </c>
      <c r="AR25" s="131" t="s">
        <v>25</v>
      </c>
      <c r="AS25" s="131" t="s">
        <v>25</v>
      </c>
      <c r="AT25" s="131" t="s">
        <v>25</v>
      </c>
      <c r="AU25" s="131" t="s">
        <v>25</v>
      </c>
      <c r="AV25" s="132" t="s">
        <v>25</v>
      </c>
      <c r="AW25" s="131" t="s">
        <v>25</v>
      </c>
      <c r="AX25" s="131" t="s">
        <v>25</v>
      </c>
      <c r="AY25" s="131" t="s">
        <v>25</v>
      </c>
      <c r="AZ25" s="131">
        <v>4</v>
      </c>
    </row>
    <row r="26" spans="1:52" x14ac:dyDescent="0.25">
      <c r="A26" s="128" t="s">
        <v>40</v>
      </c>
      <c r="B26" s="24" t="s">
        <v>41</v>
      </c>
      <c r="C26" s="25" t="s">
        <v>24</v>
      </c>
      <c r="D26" s="131" t="s">
        <v>25</v>
      </c>
      <c r="E26" s="131" t="s">
        <v>25</v>
      </c>
      <c r="F26" s="131" t="s">
        <v>25</v>
      </c>
      <c r="G26" s="131" t="s">
        <v>25</v>
      </c>
      <c r="H26" s="131" t="s">
        <v>25</v>
      </c>
      <c r="I26" s="131" t="s">
        <v>25</v>
      </c>
      <c r="J26" s="131">
        <v>4</v>
      </c>
      <c r="K26" s="131" t="s">
        <v>25</v>
      </c>
      <c r="L26" s="131" t="s">
        <v>25</v>
      </c>
      <c r="M26" s="131" t="s">
        <v>25</v>
      </c>
      <c r="N26" s="131" t="s">
        <v>25</v>
      </c>
      <c r="O26" s="131" t="s">
        <v>25</v>
      </c>
      <c r="P26" s="131" t="s">
        <v>25</v>
      </c>
      <c r="Q26" s="131" t="s">
        <v>25</v>
      </c>
      <c r="R26" s="131" t="s">
        <v>25</v>
      </c>
      <c r="S26" s="131" t="s">
        <v>25</v>
      </c>
      <c r="T26" s="131" t="s">
        <v>25</v>
      </c>
      <c r="U26" s="131" t="s">
        <v>25</v>
      </c>
      <c r="V26" s="131" t="s">
        <v>25</v>
      </c>
      <c r="W26" s="131" t="s">
        <v>25</v>
      </c>
      <c r="X26" s="131" t="s">
        <v>25</v>
      </c>
      <c r="Y26" s="131" t="s">
        <v>25</v>
      </c>
      <c r="Z26" s="131" t="s">
        <v>25</v>
      </c>
      <c r="AA26" s="131" t="s">
        <v>25</v>
      </c>
      <c r="AB26" s="131" t="s">
        <v>25</v>
      </c>
      <c r="AC26" s="131" t="s">
        <v>25</v>
      </c>
      <c r="AD26" s="131" t="s">
        <v>25</v>
      </c>
      <c r="AE26" s="131">
        <v>4</v>
      </c>
      <c r="AF26" s="131" t="s">
        <v>25</v>
      </c>
      <c r="AG26" s="131" t="s">
        <v>25</v>
      </c>
      <c r="AH26" s="131" t="s">
        <v>25</v>
      </c>
      <c r="AI26" s="131" t="s">
        <v>25</v>
      </c>
      <c r="AJ26" s="131" t="s">
        <v>25</v>
      </c>
      <c r="AK26" s="131" t="s">
        <v>25</v>
      </c>
      <c r="AL26" s="131" t="s">
        <v>25</v>
      </c>
      <c r="AM26" s="131" t="s">
        <v>25</v>
      </c>
      <c r="AN26" s="131" t="s">
        <v>25</v>
      </c>
      <c r="AO26" s="131" t="s">
        <v>25</v>
      </c>
      <c r="AP26" s="131" t="s">
        <v>25</v>
      </c>
      <c r="AQ26" s="131" t="s">
        <v>25</v>
      </c>
      <c r="AR26" s="131" t="s">
        <v>25</v>
      </c>
      <c r="AS26" s="131" t="s">
        <v>25</v>
      </c>
      <c r="AT26" s="131" t="s">
        <v>25</v>
      </c>
      <c r="AU26" s="131" t="s">
        <v>25</v>
      </c>
      <c r="AV26" s="131" t="s">
        <v>25</v>
      </c>
      <c r="AW26" s="131" t="s">
        <v>25</v>
      </c>
      <c r="AX26" s="131" t="s">
        <v>25</v>
      </c>
      <c r="AY26" s="131" t="s">
        <v>25</v>
      </c>
      <c r="AZ26" s="131">
        <v>4</v>
      </c>
    </row>
    <row r="27" spans="1:52" ht="31.5" x14ac:dyDescent="0.25">
      <c r="A27" s="128" t="s">
        <v>42</v>
      </c>
      <c r="B27" s="24" t="s">
        <v>43</v>
      </c>
      <c r="C27" s="25" t="s">
        <v>24</v>
      </c>
      <c r="D27" s="131" t="s">
        <v>25</v>
      </c>
      <c r="E27" s="131" t="s">
        <v>25</v>
      </c>
      <c r="F27" s="131" t="s">
        <v>25</v>
      </c>
      <c r="G27" s="131" t="s">
        <v>25</v>
      </c>
      <c r="H27" s="131" t="s">
        <v>25</v>
      </c>
      <c r="I27" s="131" t="s">
        <v>25</v>
      </c>
      <c r="J27" s="131" t="s">
        <v>25</v>
      </c>
      <c r="K27" s="131" t="s">
        <v>25</v>
      </c>
      <c r="L27" s="131" t="s">
        <v>25</v>
      </c>
      <c r="M27" s="131" t="s">
        <v>25</v>
      </c>
      <c r="N27" s="131" t="s">
        <v>25</v>
      </c>
      <c r="O27" s="131" t="s">
        <v>25</v>
      </c>
      <c r="P27" s="131" t="s">
        <v>25</v>
      </c>
      <c r="Q27" s="131" t="s">
        <v>25</v>
      </c>
      <c r="R27" s="131" t="s">
        <v>25</v>
      </c>
      <c r="S27" s="131" t="s">
        <v>25</v>
      </c>
      <c r="T27" s="131" t="s">
        <v>25</v>
      </c>
      <c r="U27" s="131" t="s">
        <v>25</v>
      </c>
      <c r="V27" s="131" t="s">
        <v>25</v>
      </c>
      <c r="W27" s="131" t="s">
        <v>25</v>
      </c>
      <c r="X27" s="131" t="s">
        <v>25</v>
      </c>
      <c r="Y27" s="131" t="s">
        <v>25</v>
      </c>
      <c r="Z27" s="131" t="s">
        <v>25</v>
      </c>
      <c r="AA27" s="131" t="s">
        <v>25</v>
      </c>
      <c r="AB27" s="131" t="s">
        <v>25</v>
      </c>
      <c r="AC27" s="131" t="s">
        <v>25</v>
      </c>
      <c r="AD27" s="131" t="s">
        <v>25</v>
      </c>
      <c r="AE27" s="131" t="s">
        <v>25</v>
      </c>
      <c r="AF27" s="131" t="s">
        <v>25</v>
      </c>
      <c r="AG27" s="131" t="s">
        <v>25</v>
      </c>
      <c r="AH27" s="131" t="s">
        <v>25</v>
      </c>
      <c r="AI27" s="131" t="s">
        <v>25</v>
      </c>
      <c r="AJ27" s="131" t="s">
        <v>25</v>
      </c>
      <c r="AK27" s="131" t="s">
        <v>25</v>
      </c>
      <c r="AL27" s="131" t="s">
        <v>25</v>
      </c>
      <c r="AM27" s="131" t="s">
        <v>25</v>
      </c>
      <c r="AN27" s="131" t="s">
        <v>25</v>
      </c>
      <c r="AO27" s="131" t="s">
        <v>25</v>
      </c>
      <c r="AP27" s="131" t="s">
        <v>25</v>
      </c>
      <c r="AQ27" s="131" t="s">
        <v>25</v>
      </c>
      <c r="AR27" s="131" t="s">
        <v>25</v>
      </c>
      <c r="AS27" s="131" t="s">
        <v>25</v>
      </c>
      <c r="AT27" s="131" t="s">
        <v>25</v>
      </c>
      <c r="AU27" s="131" t="s">
        <v>25</v>
      </c>
      <c r="AV27" s="131" t="s">
        <v>25</v>
      </c>
      <c r="AW27" s="131" t="s">
        <v>25</v>
      </c>
      <c r="AX27" s="131" t="s">
        <v>25</v>
      </c>
      <c r="AY27" s="131" t="s">
        <v>25</v>
      </c>
      <c r="AZ27" s="131" t="s">
        <v>25</v>
      </c>
    </row>
    <row r="28" spans="1:52" ht="47.25" x14ac:dyDescent="0.25">
      <c r="A28" s="128" t="s">
        <v>44</v>
      </c>
      <c r="B28" s="24" t="s">
        <v>45</v>
      </c>
      <c r="C28" s="25" t="s">
        <v>24</v>
      </c>
      <c r="D28" s="131" t="s">
        <v>25</v>
      </c>
      <c r="E28" s="131" t="s">
        <v>25</v>
      </c>
      <c r="F28" s="131" t="s">
        <v>25</v>
      </c>
      <c r="G28" s="131" t="s">
        <v>25</v>
      </c>
      <c r="H28" s="131" t="s">
        <v>25</v>
      </c>
      <c r="I28" s="131" t="s">
        <v>25</v>
      </c>
      <c r="J28" s="131" t="s">
        <v>25</v>
      </c>
      <c r="K28" s="131" t="s">
        <v>25</v>
      </c>
      <c r="L28" s="131" t="s">
        <v>25</v>
      </c>
      <c r="M28" s="131" t="s">
        <v>25</v>
      </c>
      <c r="N28" s="131" t="s">
        <v>25</v>
      </c>
      <c r="O28" s="131" t="s">
        <v>25</v>
      </c>
      <c r="P28" s="131" t="s">
        <v>25</v>
      </c>
      <c r="Q28" s="131" t="s">
        <v>25</v>
      </c>
      <c r="R28" s="131" t="s">
        <v>25</v>
      </c>
      <c r="S28" s="131" t="s">
        <v>25</v>
      </c>
      <c r="T28" s="131" t="s">
        <v>25</v>
      </c>
      <c r="U28" s="131" t="s">
        <v>25</v>
      </c>
      <c r="V28" s="131" t="s">
        <v>25</v>
      </c>
      <c r="W28" s="131" t="s">
        <v>25</v>
      </c>
      <c r="X28" s="131" t="s">
        <v>25</v>
      </c>
      <c r="Y28" s="131" t="s">
        <v>25</v>
      </c>
      <c r="Z28" s="131" t="s">
        <v>25</v>
      </c>
      <c r="AA28" s="131" t="s">
        <v>25</v>
      </c>
      <c r="AB28" s="131" t="s">
        <v>25</v>
      </c>
      <c r="AC28" s="131" t="s">
        <v>25</v>
      </c>
      <c r="AD28" s="131" t="s">
        <v>25</v>
      </c>
      <c r="AE28" s="131" t="s">
        <v>25</v>
      </c>
      <c r="AF28" s="131" t="s">
        <v>25</v>
      </c>
      <c r="AG28" s="131" t="s">
        <v>25</v>
      </c>
      <c r="AH28" s="131" t="s">
        <v>25</v>
      </c>
      <c r="AI28" s="131" t="s">
        <v>25</v>
      </c>
      <c r="AJ28" s="131" t="s">
        <v>25</v>
      </c>
      <c r="AK28" s="131" t="s">
        <v>25</v>
      </c>
      <c r="AL28" s="131" t="s">
        <v>25</v>
      </c>
      <c r="AM28" s="131" t="s">
        <v>25</v>
      </c>
      <c r="AN28" s="131" t="s">
        <v>25</v>
      </c>
      <c r="AO28" s="131" t="s">
        <v>25</v>
      </c>
      <c r="AP28" s="131" t="s">
        <v>25</v>
      </c>
      <c r="AQ28" s="131" t="s">
        <v>25</v>
      </c>
      <c r="AR28" s="131" t="s">
        <v>25</v>
      </c>
      <c r="AS28" s="131" t="s">
        <v>25</v>
      </c>
      <c r="AT28" s="131" t="s">
        <v>25</v>
      </c>
      <c r="AU28" s="131" t="s">
        <v>25</v>
      </c>
      <c r="AV28" s="131" t="s">
        <v>25</v>
      </c>
      <c r="AW28" s="131" t="s">
        <v>25</v>
      </c>
      <c r="AX28" s="131" t="s">
        <v>25</v>
      </c>
      <c r="AY28" s="131" t="s">
        <v>25</v>
      </c>
      <c r="AZ28" s="131" t="s">
        <v>25</v>
      </c>
    </row>
    <row r="29" spans="1:52" ht="47.25" x14ac:dyDescent="0.25">
      <c r="A29" s="128" t="s">
        <v>46</v>
      </c>
      <c r="B29" s="24" t="s">
        <v>47</v>
      </c>
      <c r="C29" s="25" t="s">
        <v>24</v>
      </c>
      <c r="D29" s="131" t="s">
        <v>25</v>
      </c>
      <c r="E29" s="131" t="s">
        <v>25</v>
      </c>
      <c r="F29" s="131" t="s">
        <v>25</v>
      </c>
      <c r="G29" s="131" t="s">
        <v>25</v>
      </c>
      <c r="H29" s="131" t="s">
        <v>25</v>
      </c>
      <c r="I29" s="131" t="s">
        <v>25</v>
      </c>
      <c r="J29" s="131" t="s">
        <v>25</v>
      </c>
      <c r="K29" s="131" t="s">
        <v>25</v>
      </c>
      <c r="L29" s="131" t="s">
        <v>25</v>
      </c>
      <c r="M29" s="131" t="s">
        <v>25</v>
      </c>
      <c r="N29" s="131" t="s">
        <v>25</v>
      </c>
      <c r="O29" s="131" t="s">
        <v>25</v>
      </c>
      <c r="P29" s="131" t="s">
        <v>25</v>
      </c>
      <c r="Q29" s="131" t="s">
        <v>25</v>
      </c>
      <c r="R29" s="131" t="s">
        <v>25</v>
      </c>
      <c r="S29" s="131" t="s">
        <v>25</v>
      </c>
      <c r="T29" s="131" t="s">
        <v>25</v>
      </c>
      <c r="U29" s="131" t="s">
        <v>25</v>
      </c>
      <c r="V29" s="131" t="s">
        <v>25</v>
      </c>
      <c r="W29" s="131" t="s">
        <v>25</v>
      </c>
      <c r="X29" s="131" t="s">
        <v>25</v>
      </c>
      <c r="Y29" s="131" t="s">
        <v>25</v>
      </c>
      <c r="Z29" s="131" t="s">
        <v>25</v>
      </c>
      <c r="AA29" s="131" t="s">
        <v>25</v>
      </c>
      <c r="AB29" s="131" t="s">
        <v>25</v>
      </c>
      <c r="AC29" s="131" t="s">
        <v>25</v>
      </c>
      <c r="AD29" s="131" t="s">
        <v>25</v>
      </c>
      <c r="AE29" s="131" t="s">
        <v>25</v>
      </c>
      <c r="AF29" s="131" t="s">
        <v>25</v>
      </c>
      <c r="AG29" s="131" t="s">
        <v>25</v>
      </c>
      <c r="AH29" s="131" t="s">
        <v>25</v>
      </c>
      <c r="AI29" s="131" t="s">
        <v>25</v>
      </c>
      <c r="AJ29" s="131" t="s">
        <v>25</v>
      </c>
      <c r="AK29" s="131" t="s">
        <v>25</v>
      </c>
      <c r="AL29" s="131" t="s">
        <v>25</v>
      </c>
      <c r="AM29" s="131" t="s">
        <v>25</v>
      </c>
      <c r="AN29" s="131" t="s">
        <v>25</v>
      </c>
      <c r="AO29" s="131" t="s">
        <v>25</v>
      </c>
      <c r="AP29" s="131" t="s">
        <v>25</v>
      </c>
      <c r="AQ29" s="131" t="s">
        <v>25</v>
      </c>
      <c r="AR29" s="131" t="s">
        <v>25</v>
      </c>
      <c r="AS29" s="131" t="s">
        <v>25</v>
      </c>
      <c r="AT29" s="131" t="s">
        <v>25</v>
      </c>
      <c r="AU29" s="131" t="s">
        <v>25</v>
      </c>
      <c r="AV29" s="131" t="s">
        <v>25</v>
      </c>
      <c r="AW29" s="131" t="s">
        <v>25</v>
      </c>
      <c r="AX29" s="131" t="s">
        <v>25</v>
      </c>
      <c r="AY29" s="131" t="s">
        <v>25</v>
      </c>
      <c r="AZ29" s="131" t="s">
        <v>25</v>
      </c>
    </row>
    <row r="30" spans="1:52" ht="47.25" x14ac:dyDescent="0.25">
      <c r="A30" s="128" t="s">
        <v>48</v>
      </c>
      <c r="B30" s="24" t="s">
        <v>49</v>
      </c>
      <c r="C30" s="25" t="s">
        <v>24</v>
      </c>
      <c r="D30" s="131" t="s">
        <v>25</v>
      </c>
      <c r="E30" s="131" t="s">
        <v>25</v>
      </c>
      <c r="F30" s="131" t="s">
        <v>25</v>
      </c>
      <c r="G30" s="131" t="s">
        <v>25</v>
      </c>
      <c r="H30" s="131" t="s">
        <v>25</v>
      </c>
      <c r="I30" s="131" t="s">
        <v>25</v>
      </c>
      <c r="J30" s="131" t="s">
        <v>25</v>
      </c>
      <c r="K30" s="131" t="s">
        <v>25</v>
      </c>
      <c r="L30" s="131" t="s">
        <v>25</v>
      </c>
      <c r="M30" s="131" t="s">
        <v>25</v>
      </c>
      <c r="N30" s="131" t="s">
        <v>25</v>
      </c>
      <c r="O30" s="131" t="s">
        <v>25</v>
      </c>
      <c r="P30" s="131" t="s">
        <v>25</v>
      </c>
      <c r="Q30" s="131" t="s">
        <v>25</v>
      </c>
      <c r="R30" s="131" t="s">
        <v>25</v>
      </c>
      <c r="S30" s="131" t="s">
        <v>25</v>
      </c>
      <c r="T30" s="131" t="s">
        <v>25</v>
      </c>
      <c r="U30" s="131" t="s">
        <v>25</v>
      </c>
      <c r="V30" s="131" t="s">
        <v>25</v>
      </c>
      <c r="W30" s="131" t="s">
        <v>25</v>
      </c>
      <c r="X30" s="131" t="s">
        <v>25</v>
      </c>
      <c r="Y30" s="131" t="s">
        <v>25</v>
      </c>
      <c r="Z30" s="131" t="s">
        <v>25</v>
      </c>
      <c r="AA30" s="131" t="s">
        <v>25</v>
      </c>
      <c r="AB30" s="131" t="s">
        <v>25</v>
      </c>
      <c r="AC30" s="131" t="s">
        <v>25</v>
      </c>
      <c r="AD30" s="131" t="s">
        <v>25</v>
      </c>
      <c r="AE30" s="131" t="s">
        <v>25</v>
      </c>
      <c r="AF30" s="131" t="s">
        <v>25</v>
      </c>
      <c r="AG30" s="131" t="s">
        <v>25</v>
      </c>
      <c r="AH30" s="131" t="s">
        <v>25</v>
      </c>
      <c r="AI30" s="131" t="s">
        <v>25</v>
      </c>
      <c r="AJ30" s="131" t="s">
        <v>25</v>
      </c>
      <c r="AK30" s="131" t="s">
        <v>25</v>
      </c>
      <c r="AL30" s="131" t="s">
        <v>25</v>
      </c>
      <c r="AM30" s="131" t="s">
        <v>25</v>
      </c>
      <c r="AN30" s="131" t="s">
        <v>25</v>
      </c>
      <c r="AO30" s="131" t="s">
        <v>25</v>
      </c>
      <c r="AP30" s="131" t="s">
        <v>25</v>
      </c>
      <c r="AQ30" s="131" t="s">
        <v>25</v>
      </c>
      <c r="AR30" s="131" t="s">
        <v>25</v>
      </c>
      <c r="AS30" s="131" t="s">
        <v>25</v>
      </c>
      <c r="AT30" s="131" t="s">
        <v>25</v>
      </c>
      <c r="AU30" s="131" t="s">
        <v>25</v>
      </c>
      <c r="AV30" s="131" t="s">
        <v>25</v>
      </c>
      <c r="AW30" s="131" t="s">
        <v>25</v>
      </c>
      <c r="AX30" s="131" t="s">
        <v>25</v>
      </c>
      <c r="AY30" s="131" t="s">
        <v>25</v>
      </c>
      <c r="AZ30" s="131" t="s">
        <v>25</v>
      </c>
    </row>
    <row r="31" spans="1:52" ht="31.5" x14ac:dyDescent="0.25">
      <c r="A31" s="128" t="s">
        <v>50</v>
      </c>
      <c r="B31" s="24" t="s">
        <v>51</v>
      </c>
      <c r="C31" s="25" t="s">
        <v>24</v>
      </c>
      <c r="D31" s="131" t="s">
        <v>25</v>
      </c>
      <c r="E31" s="131" t="s">
        <v>25</v>
      </c>
      <c r="F31" s="131" t="s">
        <v>25</v>
      </c>
      <c r="G31" s="131" t="s">
        <v>25</v>
      </c>
      <c r="H31" s="131" t="s">
        <v>25</v>
      </c>
      <c r="I31" s="131" t="s">
        <v>25</v>
      </c>
      <c r="J31" s="131" t="s">
        <v>25</v>
      </c>
      <c r="K31" s="131" t="s">
        <v>25</v>
      </c>
      <c r="L31" s="131" t="s">
        <v>25</v>
      </c>
      <c r="M31" s="131" t="s">
        <v>25</v>
      </c>
      <c r="N31" s="131" t="s">
        <v>25</v>
      </c>
      <c r="O31" s="131" t="s">
        <v>25</v>
      </c>
      <c r="P31" s="131" t="s">
        <v>25</v>
      </c>
      <c r="Q31" s="131" t="s">
        <v>25</v>
      </c>
      <c r="R31" s="131" t="s">
        <v>25</v>
      </c>
      <c r="S31" s="131" t="s">
        <v>25</v>
      </c>
      <c r="T31" s="131" t="s">
        <v>25</v>
      </c>
      <c r="U31" s="131" t="s">
        <v>25</v>
      </c>
      <c r="V31" s="131" t="s">
        <v>25</v>
      </c>
      <c r="W31" s="131" t="s">
        <v>25</v>
      </c>
      <c r="X31" s="131" t="s">
        <v>25</v>
      </c>
      <c r="Y31" s="131" t="s">
        <v>25</v>
      </c>
      <c r="Z31" s="131" t="s">
        <v>25</v>
      </c>
      <c r="AA31" s="131" t="s">
        <v>25</v>
      </c>
      <c r="AB31" s="131" t="s">
        <v>25</v>
      </c>
      <c r="AC31" s="131" t="s">
        <v>25</v>
      </c>
      <c r="AD31" s="131" t="s">
        <v>25</v>
      </c>
      <c r="AE31" s="131" t="s">
        <v>25</v>
      </c>
      <c r="AF31" s="131" t="s">
        <v>25</v>
      </c>
      <c r="AG31" s="131" t="s">
        <v>25</v>
      </c>
      <c r="AH31" s="131" t="s">
        <v>25</v>
      </c>
      <c r="AI31" s="131" t="s">
        <v>25</v>
      </c>
      <c r="AJ31" s="131" t="s">
        <v>25</v>
      </c>
      <c r="AK31" s="131" t="s">
        <v>25</v>
      </c>
      <c r="AL31" s="131" t="s">
        <v>25</v>
      </c>
      <c r="AM31" s="131" t="s">
        <v>25</v>
      </c>
      <c r="AN31" s="131" t="s">
        <v>25</v>
      </c>
      <c r="AO31" s="131" t="s">
        <v>25</v>
      </c>
      <c r="AP31" s="131" t="s">
        <v>25</v>
      </c>
      <c r="AQ31" s="131" t="s">
        <v>25</v>
      </c>
      <c r="AR31" s="131" t="s">
        <v>25</v>
      </c>
      <c r="AS31" s="131" t="s">
        <v>25</v>
      </c>
      <c r="AT31" s="131" t="s">
        <v>25</v>
      </c>
      <c r="AU31" s="131" t="s">
        <v>25</v>
      </c>
      <c r="AV31" s="131" t="s">
        <v>25</v>
      </c>
      <c r="AW31" s="131" t="s">
        <v>25</v>
      </c>
      <c r="AX31" s="131" t="s">
        <v>25</v>
      </c>
      <c r="AY31" s="131" t="s">
        <v>25</v>
      </c>
      <c r="AZ31" s="131" t="s">
        <v>25</v>
      </c>
    </row>
    <row r="32" spans="1:52" ht="63" x14ac:dyDescent="0.25">
      <c r="A32" s="128" t="s">
        <v>52</v>
      </c>
      <c r="B32" s="24" t="s">
        <v>53</v>
      </c>
      <c r="C32" s="25" t="s">
        <v>24</v>
      </c>
      <c r="D32" s="131" t="s">
        <v>25</v>
      </c>
      <c r="E32" s="131" t="s">
        <v>25</v>
      </c>
      <c r="F32" s="131" t="s">
        <v>25</v>
      </c>
      <c r="G32" s="131" t="s">
        <v>25</v>
      </c>
      <c r="H32" s="131" t="s">
        <v>25</v>
      </c>
      <c r="I32" s="131" t="s">
        <v>25</v>
      </c>
      <c r="J32" s="131" t="s">
        <v>25</v>
      </c>
      <c r="K32" s="131" t="s">
        <v>25</v>
      </c>
      <c r="L32" s="131" t="s">
        <v>25</v>
      </c>
      <c r="M32" s="131" t="s">
        <v>25</v>
      </c>
      <c r="N32" s="131" t="s">
        <v>25</v>
      </c>
      <c r="O32" s="131" t="s">
        <v>25</v>
      </c>
      <c r="P32" s="131" t="s">
        <v>25</v>
      </c>
      <c r="Q32" s="131" t="s">
        <v>25</v>
      </c>
      <c r="R32" s="131" t="s">
        <v>25</v>
      </c>
      <c r="S32" s="131" t="s">
        <v>25</v>
      </c>
      <c r="T32" s="131" t="s">
        <v>25</v>
      </c>
      <c r="U32" s="131" t="s">
        <v>25</v>
      </c>
      <c r="V32" s="131" t="s">
        <v>25</v>
      </c>
      <c r="W32" s="131" t="s">
        <v>25</v>
      </c>
      <c r="X32" s="131" t="s">
        <v>25</v>
      </c>
      <c r="Y32" s="131" t="s">
        <v>25</v>
      </c>
      <c r="Z32" s="131" t="s">
        <v>25</v>
      </c>
      <c r="AA32" s="131" t="s">
        <v>25</v>
      </c>
      <c r="AB32" s="131" t="s">
        <v>25</v>
      </c>
      <c r="AC32" s="131" t="s">
        <v>25</v>
      </c>
      <c r="AD32" s="131" t="s">
        <v>25</v>
      </c>
      <c r="AE32" s="131" t="s">
        <v>25</v>
      </c>
      <c r="AF32" s="131" t="s">
        <v>25</v>
      </c>
      <c r="AG32" s="131" t="s">
        <v>25</v>
      </c>
      <c r="AH32" s="131" t="s">
        <v>25</v>
      </c>
      <c r="AI32" s="131" t="s">
        <v>25</v>
      </c>
      <c r="AJ32" s="131" t="s">
        <v>25</v>
      </c>
      <c r="AK32" s="131" t="s">
        <v>25</v>
      </c>
      <c r="AL32" s="131" t="s">
        <v>25</v>
      </c>
      <c r="AM32" s="131" t="s">
        <v>25</v>
      </c>
      <c r="AN32" s="131" t="s">
        <v>25</v>
      </c>
      <c r="AO32" s="131" t="s">
        <v>25</v>
      </c>
      <c r="AP32" s="131" t="s">
        <v>25</v>
      </c>
      <c r="AQ32" s="131" t="s">
        <v>25</v>
      </c>
      <c r="AR32" s="131" t="s">
        <v>25</v>
      </c>
      <c r="AS32" s="131" t="s">
        <v>25</v>
      </c>
      <c r="AT32" s="131" t="s">
        <v>25</v>
      </c>
      <c r="AU32" s="131" t="s">
        <v>25</v>
      </c>
      <c r="AV32" s="131" t="s">
        <v>25</v>
      </c>
      <c r="AW32" s="131" t="s">
        <v>25</v>
      </c>
      <c r="AX32" s="131" t="s">
        <v>25</v>
      </c>
      <c r="AY32" s="131" t="s">
        <v>25</v>
      </c>
      <c r="AZ32" s="131" t="s">
        <v>25</v>
      </c>
    </row>
    <row r="33" spans="1:52" ht="31.5" x14ac:dyDescent="0.25">
      <c r="A33" s="128" t="s">
        <v>54</v>
      </c>
      <c r="B33" s="24" t="s">
        <v>55</v>
      </c>
      <c r="C33" s="25" t="s">
        <v>24</v>
      </c>
      <c r="D33" s="131" t="s">
        <v>25</v>
      </c>
      <c r="E33" s="131" t="s">
        <v>25</v>
      </c>
      <c r="F33" s="131" t="s">
        <v>25</v>
      </c>
      <c r="G33" s="131" t="s">
        <v>25</v>
      </c>
      <c r="H33" s="131" t="s">
        <v>25</v>
      </c>
      <c r="I33" s="131" t="s">
        <v>25</v>
      </c>
      <c r="J33" s="131" t="s">
        <v>25</v>
      </c>
      <c r="K33" s="131" t="s">
        <v>25</v>
      </c>
      <c r="L33" s="131" t="s">
        <v>25</v>
      </c>
      <c r="M33" s="131" t="s">
        <v>25</v>
      </c>
      <c r="N33" s="131" t="s">
        <v>25</v>
      </c>
      <c r="O33" s="131" t="s">
        <v>25</v>
      </c>
      <c r="P33" s="131" t="s">
        <v>25</v>
      </c>
      <c r="Q33" s="131" t="s">
        <v>25</v>
      </c>
      <c r="R33" s="131" t="s">
        <v>25</v>
      </c>
      <c r="S33" s="131" t="s">
        <v>25</v>
      </c>
      <c r="T33" s="131" t="s">
        <v>25</v>
      </c>
      <c r="U33" s="131" t="s">
        <v>25</v>
      </c>
      <c r="V33" s="131" t="s">
        <v>25</v>
      </c>
      <c r="W33" s="131" t="s">
        <v>25</v>
      </c>
      <c r="X33" s="131" t="s">
        <v>25</v>
      </c>
      <c r="Y33" s="131" t="s">
        <v>25</v>
      </c>
      <c r="Z33" s="131" t="s">
        <v>25</v>
      </c>
      <c r="AA33" s="131" t="s">
        <v>25</v>
      </c>
      <c r="AB33" s="131" t="s">
        <v>25</v>
      </c>
      <c r="AC33" s="131" t="s">
        <v>25</v>
      </c>
      <c r="AD33" s="131" t="s">
        <v>25</v>
      </c>
      <c r="AE33" s="131" t="s">
        <v>25</v>
      </c>
      <c r="AF33" s="131" t="s">
        <v>25</v>
      </c>
      <c r="AG33" s="131" t="s">
        <v>25</v>
      </c>
      <c r="AH33" s="131" t="s">
        <v>25</v>
      </c>
      <c r="AI33" s="131" t="s">
        <v>25</v>
      </c>
      <c r="AJ33" s="131" t="s">
        <v>25</v>
      </c>
      <c r="AK33" s="131" t="s">
        <v>25</v>
      </c>
      <c r="AL33" s="131" t="s">
        <v>25</v>
      </c>
      <c r="AM33" s="131" t="s">
        <v>25</v>
      </c>
      <c r="AN33" s="131" t="s">
        <v>25</v>
      </c>
      <c r="AO33" s="131" t="s">
        <v>25</v>
      </c>
      <c r="AP33" s="131" t="s">
        <v>25</v>
      </c>
      <c r="AQ33" s="131" t="s">
        <v>25</v>
      </c>
      <c r="AR33" s="131" t="s">
        <v>25</v>
      </c>
      <c r="AS33" s="131" t="s">
        <v>25</v>
      </c>
      <c r="AT33" s="131" t="s">
        <v>25</v>
      </c>
      <c r="AU33" s="131" t="s">
        <v>25</v>
      </c>
      <c r="AV33" s="131" t="s">
        <v>25</v>
      </c>
      <c r="AW33" s="131" t="s">
        <v>25</v>
      </c>
      <c r="AX33" s="131" t="s">
        <v>25</v>
      </c>
      <c r="AY33" s="131" t="s">
        <v>25</v>
      </c>
      <c r="AZ33" s="131" t="s">
        <v>25</v>
      </c>
    </row>
    <row r="34" spans="1:52" ht="31.5" x14ac:dyDescent="0.25">
      <c r="A34" s="128" t="s">
        <v>56</v>
      </c>
      <c r="B34" s="24" t="s">
        <v>57</v>
      </c>
      <c r="C34" s="25" t="s">
        <v>24</v>
      </c>
      <c r="D34" s="131" t="s">
        <v>25</v>
      </c>
      <c r="E34" s="131" t="s">
        <v>25</v>
      </c>
      <c r="F34" s="131" t="s">
        <v>25</v>
      </c>
      <c r="G34" s="131" t="s">
        <v>25</v>
      </c>
      <c r="H34" s="131" t="s">
        <v>25</v>
      </c>
      <c r="I34" s="131" t="s">
        <v>25</v>
      </c>
      <c r="J34" s="131">
        <v>4</v>
      </c>
      <c r="K34" s="131" t="s">
        <v>25</v>
      </c>
      <c r="L34" s="131" t="s">
        <v>25</v>
      </c>
      <c r="M34" s="131" t="s">
        <v>25</v>
      </c>
      <c r="N34" s="131" t="s">
        <v>25</v>
      </c>
      <c r="O34" s="131" t="s">
        <v>25</v>
      </c>
      <c r="P34" s="131" t="s">
        <v>25</v>
      </c>
      <c r="Q34" s="131" t="s">
        <v>25</v>
      </c>
      <c r="R34" s="131" t="s">
        <v>25</v>
      </c>
      <c r="S34" s="131" t="s">
        <v>25</v>
      </c>
      <c r="T34" s="131" t="s">
        <v>25</v>
      </c>
      <c r="U34" s="131" t="s">
        <v>25</v>
      </c>
      <c r="V34" s="131" t="s">
        <v>25</v>
      </c>
      <c r="W34" s="131" t="s">
        <v>25</v>
      </c>
      <c r="X34" s="131" t="s">
        <v>25</v>
      </c>
      <c r="Y34" s="131" t="s">
        <v>25</v>
      </c>
      <c r="Z34" s="131" t="s">
        <v>25</v>
      </c>
      <c r="AA34" s="131" t="s">
        <v>25</v>
      </c>
      <c r="AB34" s="131" t="s">
        <v>25</v>
      </c>
      <c r="AC34" s="131" t="s">
        <v>25</v>
      </c>
      <c r="AD34" s="131" t="s">
        <v>25</v>
      </c>
      <c r="AE34" s="131">
        <v>4</v>
      </c>
      <c r="AF34" s="131" t="s">
        <v>25</v>
      </c>
      <c r="AG34" s="131" t="s">
        <v>25</v>
      </c>
      <c r="AH34" s="131" t="s">
        <v>25</v>
      </c>
      <c r="AI34" s="131" t="s">
        <v>25</v>
      </c>
      <c r="AJ34" s="131" t="s">
        <v>25</v>
      </c>
      <c r="AK34" s="131" t="s">
        <v>25</v>
      </c>
      <c r="AL34" s="131" t="s">
        <v>25</v>
      </c>
      <c r="AM34" s="131" t="s">
        <v>25</v>
      </c>
      <c r="AN34" s="131" t="s">
        <v>25</v>
      </c>
      <c r="AO34" s="131" t="s">
        <v>25</v>
      </c>
      <c r="AP34" s="131" t="s">
        <v>25</v>
      </c>
      <c r="AQ34" s="131" t="s">
        <v>25</v>
      </c>
      <c r="AR34" s="131" t="s">
        <v>25</v>
      </c>
      <c r="AS34" s="131" t="s">
        <v>25</v>
      </c>
      <c r="AT34" s="131" t="s">
        <v>25</v>
      </c>
      <c r="AU34" s="131" t="s">
        <v>25</v>
      </c>
      <c r="AV34" s="131" t="s">
        <v>25</v>
      </c>
      <c r="AW34" s="131" t="s">
        <v>25</v>
      </c>
      <c r="AX34" s="131" t="s">
        <v>25</v>
      </c>
      <c r="AY34" s="131" t="s">
        <v>25</v>
      </c>
      <c r="AZ34" s="131">
        <v>4</v>
      </c>
    </row>
    <row r="35" spans="1:52" ht="78.75" x14ac:dyDescent="0.25">
      <c r="A35" s="128" t="s">
        <v>58</v>
      </c>
      <c r="B35" s="24" t="s">
        <v>59</v>
      </c>
      <c r="C35" s="25" t="s">
        <v>24</v>
      </c>
      <c r="D35" s="131" t="s">
        <v>25</v>
      </c>
      <c r="E35" s="131" t="s">
        <v>25</v>
      </c>
      <c r="F35" s="131" t="s">
        <v>25</v>
      </c>
      <c r="G35" s="131" t="s">
        <v>25</v>
      </c>
      <c r="H35" s="131" t="s">
        <v>25</v>
      </c>
      <c r="I35" s="131" t="s">
        <v>25</v>
      </c>
      <c r="J35" s="131" t="s">
        <v>25</v>
      </c>
      <c r="K35" s="131" t="s">
        <v>25</v>
      </c>
      <c r="L35" s="131" t="s">
        <v>25</v>
      </c>
      <c r="M35" s="131" t="s">
        <v>25</v>
      </c>
      <c r="N35" s="131" t="s">
        <v>25</v>
      </c>
      <c r="O35" s="131" t="s">
        <v>25</v>
      </c>
      <c r="P35" s="131" t="s">
        <v>25</v>
      </c>
      <c r="Q35" s="131" t="s">
        <v>25</v>
      </c>
      <c r="R35" s="131" t="s">
        <v>25</v>
      </c>
      <c r="S35" s="131" t="s">
        <v>25</v>
      </c>
      <c r="T35" s="131" t="s">
        <v>25</v>
      </c>
      <c r="U35" s="131" t="s">
        <v>25</v>
      </c>
      <c r="V35" s="131" t="s">
        <v>25</v>
      </c>
      <c r="W35" s="131" t="s">
        <v>25</v>
      </c>
      <c r="X35" s="131" t="s">
        <v>25</v>
      </c>
      <c r="Y35" s="131" t="s">
        <v>25</v>
      </c>
      <c r="Z35" s="131" t="s">
        <v>25</v>
      </c>
      <c r="AA35" s="131" t="s">
        <v>25</v>
      </c>
      <c r="AB35" s="131" t="s">
        <v>25</v>
      </c>
      <c r="AC35" s="131" t="s">
        <v>25</v>
      </c>
      <c r="AD35" s="131" t="s">
        <v>25</v>
      </c>
      <c r="AE35" s="131" t="s">
        <v>25</v>
      </c>
      <c r="AF35" s="131" t="s">
        <v>25</v>
      </c>
      <c r="AG35" s="131" t="s">
        <v>25</v>
      </c>
      <c r="AH35" s="131" t="s">
        <v>25</v>
      </c>
      <c r="AI35" s="131" t="s">
        <v>25</v>
      </c>
      <c r="AJ35" s="131" t="s">
        <v>25</v>
      </c>
      <c r="AK35" s="131" t="s">
        <v>25</v>
      </c>
      <c r="AL35" s="131" t="s">
        <v>25</v>
      </c>
      <c r="AM35" s="131" t="s">
        <v>25</v>
      </c>
      <c r="AN35" s="131" t="s">
        <v>25</v>
      </c>
      <c r="AO35" s="131" t="s">
        <v>25</v>
      </c>
      <c r="AP35" s="131" t="s">
        <v>25</v>
      </c>
      <c r="AQ35" s="131" t="s">
        <v>25</v>
      </c>
      <c r="AR35" s="131" t="s">
        <v>25</v>
      </c>
      <c r="AS35" s="131" t="s">
        <v>25</v>
      </c>
      <c r="AT35" s="131" t="s">
        <v>25</v>
      </c>
      <c r="AU35" s="131" t="s">
        <v>25</v>
      </c>
      <c r="AV35" s="131" t="s">
        <v>25</v>
      </c>
      <c r="AW35" s="131" t="s">
        <v>25</v>
      </c>
      <c r="AX35" s="131" t="s">
        <v>25</v>
      </c>
      <c r="AY35" s="131" t="s">
        <v>25</v>
      </c>
      <c r="AZ35" s="131" t="s">
        <v>25</v>
      </c>
    </row>
    <row r="36" spans="1:52" ht="78.75" x14ac:dyDescent="0.25">
      <c r="A36" s="128" t="s">
        <v>58</v>
      </c>
      <c r="B36" s="24" t="s">
        <v>60</v>
      </c>
      <c r="C36" s="25" t="s">
        <v>24</v>
      </c>
      <c r="D36" s="131" t="s">
        <v>25</v>
      </c>
      <c r="E36" s="131" t="s">
        <v>25</v>
      </c>
      <c r="F36" s="131" t="s">
        <v>25</v>
      </c>
      <c r="G36" s="131" t="s">
        <v>25</v>
      </c>
      <c r="H36" s="131" t="s">
        <v>25</v>
      </c>
      <c r="I36" s="131" t="s">
        <v>25</v>
      </c>
      <c r="J36" s="131" t="s">
        <v>25</v>
      </c>
      <c r="K36" s="131" t="s">
        <v>25</v>
      </c>
      <c r="L36" s="131" t="s">
        <v>25</v>
      </c>
      <c r="M36" s="131" t="s">
        <v>25</v>
      </c>
      <c r="N36" s="131" t="s">
        <v>25</v>
      </c>
      <c r="O36" s="131" t="s">
        <v>25</v>
      </c>
      <c r="P36" s="131" t="s">
        <v>25</v>
      </c>
      <c r="Q36" s="131" t="s">
        <v>25</v>
      </c>
      <c r="R36" s="131" t="s">
        <v>25</v>
      </c>
      <c r="S36" s="131" t="s">
        <v>25</v>
      </c>
      <c r="T36" s="131" t="s">
        <v>25</v>
      </c>
      <c r="U36" s="131" t="s">
        <v>25</v>
      </c>
      <c r="V36" s="131" t="s">
        <v>25</v>
      </c>
      <c r="W36" s="131" t="s">
        <v>25</v>
      </c>
      <c r="X36" s="131" t="s">
        <v>25</v>
      </c>
      <c r="Y36" s="131" t="s">
        <v>25</v>
      </c>
      <c r="Z36" s="131" t="s">
        <v>25</v>
      </c>
      <c r="AA36" s="131" t="s">
        <v>25</v>
      </c>
      <c r="AB36" s="131" t="s">
        <v>25</v>
      </c>
      <c r="AC36" s="131" t="s">
        <v>25</v>
      </c>
      <c r="AD36" s="131" t="s">
        <v>25</v>
      </c>
      <c r="AE36" s="131" t="s">
        <v>25</v>
      </c>
      <c r="AF36" s="131" t="s">
        <v>25</v>
      </c>
      <c r="AG36" s="131" t="s">
        <v>25</v>
      </c>
      <c r="AH36" s="131" t="s">
        <v>25</v>
      </c>
      <c r="AI36" s="131" t="s">
        <v>25</v>
      </c>
      <c r="AJ36" s="131" t="s">
        <v>25</v>
      </c>
      <c r="AK36" s="131" t="s">
        <v>25</v>
      </c>
      <c r="AL36" s="131" t="s">
        <v>25</v>
      </c>
      <c r="AM36" s="131" t="s">
        <v>25</v>
      </c>
      <c r="AN36" s="131" t="s">
        <v>25</v>
      </c>
      <c r="AO36" s="131" t="s">
        <v>25</v>
      </c>
      <c r="AP36" s="131" t="s">
        <v>25</v>
      </c>
      <c r="AQ36" s="131" t="s">
        <v>25</v>
      </c>
      <c r="AR36" s="131" t="s">
        <v>25</v>
      </c>
      <c r="AS36" s="131" t="s">
        <v>25</v>
      </c>
      <c r="AT36" s="131" t="s">
        <v>25</v>
      </c>
      <c r="AU36" s="131" t="s">
        <v>25</v>
      </c>
      <c r="AV36" s="131" t="s">
        <v>25</v>
      </c>
      <c r="AW36" s="131" t="s">
        <v>25</v>
      </c>
      <c r="AX36" s="131" t="s">
        <v>25</v>
      </c>
      <c r="AY36" s="131" t="s">
        <v>25</v>
      </c>
      <c r="AZ36" s="131" t="s">
        <v>25</v>
      </c>
    </row>
    <row r="37" spans="1:52" ht="78.75" x14ac:dyDescent="0.25">
      <c r="A37" s="128" t="s">
        <v>58</v>
      </c>
      <c r="B37" s="24" t="s">
        <v>61</v>
      </c>
      <c r="C37" s="25" t="s">
        <v>24</v>
      </c>
      <c r="D37" s="131" t="s">
        <v>25</v>
      </c>
      <c r="E37" s="131" t="s">
        <v>25</v>
      </c>
      <c r="F37" s="131" t="s">
        <v>25</v>
      </c>
      <c r="G37" s="131" t="s">
        <v>25</v>
      </c>
      <c r="H37" s="131" t="s">
        <v>25</v>
      </c>
      <c r="I37" s="131" t="s">
        <v>25</v>
      </c>
      <c r="J37" s="131">
        <v>4</v>
      </c>
      <c r="K37" s="131" t="s">
        <v>25</v>
      </c>
      <c r="L37" s="131" t="s">
        <v>25</v>
      </c>
      <c r="M37" s="131" t="s">
        <v>25</v>
      </c>
      <c r="N37" s="131" t="s">
        <v>25</v>
      </c>
      <c r="O37" s="131" t="s">
        <v>25</v>
      </c>
      <c r="P37" s="131" t="s">
        <v>25</v>
      </c>
      <c r="Q37" s="131" t="s">
        <v>25</v>
      </c>
      <c r="R37" s="131" t="s">
        <v>25</v>
      </c>
      <c r="S37" s="131" t="s">
        <v>25</v>
      </c>
      <c r="T37" s="131" t="s">
        <v>25</v>
      </c>
      <c r="U37" s="131" t="s">
        <v>25</v>
      </c>
      <c r="V37" s="131" t="s">
        <v>25</v>
      </c>
      <c r="W37" s="131" t="s">
        <v>25</v>
      </c>
      <c r="X37" s="131" t="s">
        <v>25</v>
      </c>
      <c r="Y37" s="131" t="s">
        <v>25</v>
      </c>
      <c r="Z37" s="131" t="s">
        <v>25</v>
      </c>
      <c r="AA37" s="131" t="s">
        <v>25</v>
      </c>
      <c r="AB37" s="131" t="s">
        <v>25</v>
      </c>
      <c r="AC37" s="131" t="s">
        <v>25</v>
      </c>
      <c r="AD37" s="131" t="s">
        <v>25</v>
      </c>
      <c r="AE37" s="131">
        <v>4</v>
      </c>
      <c r="AF37" s="131" t="s">
        <v>25</v>
      </c>
      <c r="AG37" s="131" t="s">
        <v>25</v>
      </c>
      <c r="AH37" s="131" t="s">
        <v>25</v>
      </c>
      <c r="AI37" s="131" t="s">
        <v>25</v>
      </c>
      <c r="AJ37" s="131" t="s">
        <v>25</v>
      </c>
      <c r="AK37" s="131" t="s">
        <v>25</v>
      </c>
      <c r="AL37" s="131" t="s">
        <v>25</v>
      </c>
      <c r="AM37" s="131" t="s">
        <v>25</v>
      </c>
      <c r="AN37" s="131" t="s">
        <v>25</v>
      </c>
      <c r="AO37" s="131" t="s">
        <v>25</v>
      </c>
      <c r="AP37" s="131" t="s">
        <v>25</v>
      </c>
      <c r="AQ37" s="131" t="s">
        <v>25</v>
      </c>
      <c r="AR37" s="131" t="s">
        <v>25</v>
      </c>
      <c r="AS37" s="131" t="s">
        <v>25</v>
      </c>
      <c r="AT37" s="131" t="s">
        <v>25</v>
      </c>
      <c r="AU37" s="131" t="s">
        <v>25</v>
      </c>
      <c r="AV37" s="131" t="s">
        <v>25</v>
      </c>
      <c r="AW37" s="131" t="s">
        <v>25</v>
      </c>
      <c r="AX37" s="131" t="s">
        <v>25</v>
      </c>
      <c r="AY37" s="131" t="s">
        <v>25</v>
      </c>
      <c r="AZ37" s="131">
        <v>4</v>
      </c>
    </row>
    <row r="38" spans="1:52" x14ac:dyDescent="0.25">
      <c r="A38" s="78" t="s">
        <v>62</v>
      </c>
      <c r="B38" s="66" t="s">
        <v>63</v>
      </c>
      <c r="C38" s="28" t="s">
        <v>64</v>
      </c>
      <c r="D38" s="53" t="s">
        <v>25</v>
      </c>
      <c r="E38" s="53" t="s">
        <v>25</v>
      </c>
      <c r="F38" s="53" t="s">
        <v>25</v>
      </c>
      <c r="G38" s="53" t="s">
        <v>25</v>
      </c>
      <c r="H38" s="53" t="s">
        <v>25</v>
      </c>
      <c r="I38" s="53" t="s">
        <v>25</v>
      </c>
      <c r="J38" s="53">
        <v>4</v>
      </c>
      <c r="K38" s="53" t="s">
        <v>25</v>
      </c>
      <c r="L38" s="53" t="s">
        <v>25</v>
      </c>
      <c r="M38" s="53" t="s">
        <v>25</v>
      </c>
      <c r="N38" s="53" t="s">
        <v>25</v>
      </c>
      <c r="O38" s="53" t="s">
        <v>25</v>
      </c>
      <c r="P38" s="53" t="s">
        <v>25</v>
      </c>
      <c r="Q38" s="53" t="s">
        <v>25</v>
      </c>
      <c r="R38" s="53" t="s">
        <v>25</v>
      </c>
      <c r="S38" s="53" t="s">
        <v>25</v>
      </c>
      <c r="T38" s="53" t="s">
        <v>25</v>
      </c>
      <c r="U38" s="53" t="s">
        <v>25</v>
      </c>
      <c r="V38" s="53" t="s">
        <v>25</v>
      </c>
      <c r="W38" s="53" t="s">
        <v>25</v>
      </c>
      <c r="X38" s="53" t="s">
        <v>25</v>
      </c>
      <c r="Y38" s="53" t="s">
        <v>25</v>
      </c>
      <c r="Z38" s="53" t="s">
        <v>25</v>
      </c>
      <c r="AA38" s="53" t="s">
        <v>25</v>
      </c>
      <c r="AB38" s="53" t="s">
        <v>25</v>
      </c>
      <c r="AC38" s="53" t="s">
        <v>25</v>
      </c>
      <c r="AD38" s="53" t="s">
        <v>25</v>
      </c>
      <c r="AE38" s="53">
        <v>4</v>
      </c>
      <c r="AF38" s="53" t="s">
        <v>25</v>
      </c>
      <c r="AG38" s="53" t="s">
        <v>25</v>
      </c>
      <c r="AH38" s="53" t="s">
        <v>25</v>
      </c>
      <c r="AI38" s="53" t="s">
        <v>25</v>
      </c>
      <c r="AJ38" s="53" t="s">
        <v>25</v>
      </c>
      <c r="AK38" s="53" t="s">
        <v>25</v>
      </c>
      <c r="AL38" s="53" t="s">
        <v>25</v>
      </c>
      <c r="AM38" s="53" t="s">
        <v>25</v>
      </c>
      <c r="AN38" s="53" t="s">
        <v>25</v>
      </c>
      <c r="AO38" s="53" t="s">
        <v>25</v>
      </c>
      <c r="AP38" s="53" t="s">
        <v>25</v>
      </c>
      <c r="AQ38" s="53" t="s">
        <v>25</v>
      </c>
      <c r="AR38" s="53" t="s">
        <v>25</v>
      </c>
      <c r="AS38" s="53" t="s">
        <v>25</v>
      </c>
      <c r="AT38" s="53" t="s">
        <v>25</v>
      </c>
      <c r="AU38" s="53" t="s">
        <v>25</v>
      </c>
      <c r="AV38" s="53" t="s">
        <v>25</v>
      </c>
      <c r="AW38" s="53" t="s">
        <v>25</v>
      </c>
      <c r="AX38" s="53" t="s">
        <v>25</v>
      </c>
      <c r="AY38" s="53" t="s">
        <v>25</v>
      </c>
      <c r="AZ38" s="53">
        <v>4</v>
      </c>
    </row>
    <row r="39" spans="1:52" ht="78.75" x14ac:dyDescent="0.25">
      <c r="A39" s="128" t="s">
        <v>65</v>
      </c>
      <c r="B39" s="24" t="s">
        <v>59</v>
      </c>
      <c r="C39" s="25" t="s">
        <v>24</v>
      </c>
      <c r="D39" s="131" t="s">
        <v>25</v>
      </c>
      <c r="E39" s="131" t="s">
        <v>25</v>
      </c>
      <c r="F39" s="131" t="s">
        <v>25</v>
      </c>
      <c r="G39" s="131" t="s">
        <v>25</v>
      </c>
      <c r="H39" s="131" t="s">
        <v>25</v>
      </c>
      <c r="I39" s="131" t="s">
        <v>25</v>
      </c>
      <c r="J39" s="131" t="s">
        <v>25</v>
      </c>
      <c r="K39" s="131" t="s">
        <v>25</v>
      </c>
      <c r="L39" s="131" t="s">
        <v>25</v>
      </c>
      <c r="M39" s="131" t="s">
        <v>25</v>
      </c>
      <c r="N39" s="131" t="s">
        <v>25</v>
      </c>
      <c r="O39" s="131" t="s">
        <v>25</v>
      </c>
      <c r="P39" s="131" t="s">
        <v>25</v>
      </c>
      <c r="Q39" s="131" t="s">
        <v>25</v>
      </c>
      <c r="R39" s="131" t="s">
        <v>25</v>
      </c>
      <c r="S39" s="131" t="s">
        <v>25</v>
      </c>
      <c r="T39" s="131" t="s">
        <v>25</v>
      </c>
      <c r="U39" s="131" t="s">
        <v>25</v>
      </c>
      <c r="V39" s="131" t="s">
        <v>25</v>
      </c>
      <c r="W39" s="131" t="s">
        <v>25</v>
      </c>
      <c r="X39" s="131" t="s">
        <v>25</v>
      </c>
      <c r="Y39" s="131" t="s">
        <v>25</v>
      </c>
      <c r="Z39" s="131" t="s">
        <v>25</v>
      </c>
      <c r="AA39" s="131" t="s">
        <v>25</v>
      </c>
      <c r="AB39" s="131" t="s">
        <v>25</v>
      </c>
      <c r="AC39" s="131" t="s">
        <v>25</v>
      </c>
      <c r="AD39" s="131" t="s">
        <v>25</v>
      </c>
      <c r="AE39" s="131" t="s">
        <v>25</v>
      </c>
      <c r="AF39" s="131" t="s">
        <v>25</v>
      </c>
      <c r="AG39" s="131" t="s">
        <v>25</v>
      </c>
      <c r="AH39" s="131" t="s">
        <v>25</v>
      </c>
      <c r="AI39" s="131" t="s">
        <v>25</v>
      </c>
      <c r="AJ39" s="131" t="s">
        <v>25</v>
      </c>
      <c r="AK39" s="131" t="s">
        <v>25</v>
      </c>
      <c r="AL39" s="131" t="s">
        <v>25</v>
      </c>
      <c r="AM39" s="131" t="s">
        <v>25</v>
      </c>
      <c r="AN39" s="131" t="s">
        <v>25</v>
      </c>
      <c r="AO39" s="131" t="s">
        <v>25</v>
      </c>
      <c r="AP39" s="131" t="s">
        <v>25</v>
      </c>
      <c r="AQ39" s="131" t="s">
        <v>25</v>
      </c>
      <c r="AR39" s="131" t="s">
        <v>25</v>
      </c>
      <c r="AS39" s="131" t="s">
        <v>25</v>
      </c>
      <c r="AT39" s="131" t="s">
        <v>25</v>
      </c>
      <c r="AU39" s="131" t="s">
        <v>25</v>
      </c>
      <c r="AV39" s="131" t="s">
        <v>25</v>
      </c>
      <c r="AW39" s="131" t="s">
        <v>25</v>
      </c>
      <c r="AX39" s="131" t="s">
        <v>25</v>
      </c>
      <c r="AY39" s="131" t="s">
        <v>25</v>
      </c>
      <c r="AZ39" s="131" t="s">
        <v>25</v>
      </c>
    </row>
    <row r="40" spans="1:52" ht="78.75" x14ac:dyDescent="0.25">
      <c r="A40" s="128" t="s">
        <v>65</v>
      </c>
      <c r="B40" s="24" t="s">
        <v>60</v>
      </c>
      <c r="C40" s="25" t="s">
        <v>24</v>
      </c>
      <c r="D40" s="131" t="s">
        <v>25</v>
      </c>
      <c r="E40" s="131" t="s">
        <v>25</v>
      </c>
      <c r="F40" s="131" t="s">
        <v>25</v>
      </c>
      <c r="G40" s="131" t="s">
        <v>25</v>
      </c>
      <c r="H40" s="131" t="s">
        <v>25</v>
      </c>
      <c r="I40" s="131" t="s">
        <v>25</v>
      </c>
      <c r="J40" s="131" t="s">
        <v>25</v>
      </c>
      <c r="K40" s="131" t="s">
        <v>25</v>
      </c>
      <c r="L40" s="131" t="s">
        <v>25</v>
      </c>
      <c r="M40" s="131" t="s">
        <v>25</v>
      </c>
      <c r="N40" s="131" t="s">
        <v>25</v>
      </c>
      <c r="O40" s="131" t="s">
        <v>25</v>
      </c>
      <c r="P40" s="131" t="s">
        <v>25</v>
      </c>
      <c r="Q40" s="131" t="s">
        <v>25</v>
      </c>
      <c r="R40" s="131" t="s">
        <v>25</v>
      </c>
      <c r="S40" s="131" t="s">
        <v>25</v>
      </c>
      <c r="T40" s="131" t="s">
        <v>25</v>
      </c>
      <c r="U40" s="131" t="s">
        <v>25</v>
      </c>
      <c r="V40" s="131" t="s">
        <v>25</v>
      </c>
      <c r="W40" s="131" t="s">
        <v>25</v>
      </c>
      <c r="X40" s="131" t="s">
        <v>25</v>
      </c>
      <c r="Y40" s="131" t="s">
        <v>25</v>
      </c>
      <c r="Z40" s="131" t="s">
        <v>25</v>
      </c>
      <c r="AA40" s="131" t="s">
        <v>25</v>
      </c>
      <c r="AB40" s="131" t="s">
        <v>25</v>
      </c>
      <c r="AC40" s="131" t="s">
        <v>25</v>
      </c>
      <c r="AD40" s="131" t="s">
        <v>25</v>
      </c>
      <c r="AE40" s="131" t="s">
        <v>25</v>
      </c>
      <c r="AF40" s="131" t="s">
        <v>25</v>
      </c>
      <c r="AG40" s="131" t="s">
        <v>25</v>
      </c>
      <c r="AH40" s="131" t="s">
        <v>25</v>
      </c>
      <c r="AI40" s="131" t="s">
        <v>25</v>
      </c>
      <c r="AJ40" s="131" t="s">
        <v>25</v>
      </c>
      <c r="AK40" s="131" t="s">
        <v>25</v>
      </c>
      <c r="AL40" s="131" t="s">
        <v>25</v>
      </c>
      <c r="AM40" s="131" t="s">
        <v>25</v>
      </c>
      <c r="AN40" s="131" t="s">
        <v>25</v>
      </c>
      <c r="AO40" s="131" t="s">
        <v>25</v>
      </c>
      <c r="AP40" s="131" t="s">
        <v>25</v>
      </c>
      <c r="AQ40" s="131" t="s">
        <v>25</v>
      </c>
      <c r="AR40" s="131" t="s">
        <v>25</v>
      </c>
      <c r="AS40" s="131" t="s">
        <v>25</v>
      </c>
      <c r="AT40" s="131" t="s">
        <v>25</v>
      </c>
      <c r="AU40" s="131" t="s">
        <v>25</v>
      </c>
      <c r="AV40" s="131" t="s">
        <v>25</v>
      </c>
      <c r="AW40" s="131" t="s">
        <v>25</v>
      </c>
      <c r="AX40" s="131" t="s">
        <v>25</v>
      </c>
      <c r="AY40" s="131" t="s">
        <v>25</v>
      </c>
      <c r="AZ40" s="131" t="s">
        <v>25</v>
      </c>
    </row>
    <row r="41" spans="1:52" ht="78.75" x14ac:dyDescent="0.25">
      <c r="A41" s="128" t="s">
        <v>65</v>
      </c>
      <c r="B41" s="24" t="s">
        <v>66</v>
      </c>
      <c r="C41" s="25" t="s">
        <v>24</v>
      </c>
      <c r="D41" s="131" t="s">
        <v>25</v>
      </c>
      <c r="E41" s="131" t="s">
        <v>25</v>
      </c>
      <c r="F41" s="131" t="s">
        <v>25</v>
      </c>
      <c r="G41" s="131" t="s">
        <v>25</v>
      </c>
      <c r="H41" s="131" t="s">
        <v>25</v>
      </c>
      <c r="I41" s="131" t="s">
        <v>25</v>
      </c>
      <c r="J41" s="131" t="s">
        <v>25</v>
      </c>
      <c r="K41" s="131" t="s">
        <v>25</v>
      </c>
      <c r="L41" s="131" t="s">
        <v>25</v>
      </c>
      <c r="M41" s="131" t="s">
        <v>25</v>
      </c>
      <c r="N41" s="131" t="s">
        <v>25</v>
      </c>
      <c r="O41" s="131" t="s">
        <v>25</v>
      </c>
      <c r="P41" s="131" t="s">
        <v>25</v>
      </c>
      <c r="Q41" s="131" t="s">
        <v>25</v>
      </c>
      <c r="R41" s="131" t="s">
        <v>25</v>
      </c>
      <c r="S41" s="131" t="s">
        <v>25</v>
      </c>
      <c r="T41" s="131" t="s">
        <v>25</v>
      </c>
      <c r="U41" s="131" t="s">
        <v>25</v>
      </c>
      <c r="V41" s="131" t="s">
        <v>25</v>
      </c>
      <c r="W41" s="131" t="s">
        <v>25</v>
      </c>
      <c r="X41" s="131" t="s">
        <v>25</v>
      </c>
      <c r="Y41" s="131" t="s">
        <v>25</v>
      </c>
      <c r="Z41" s="131" t="s">
        <v>25</v>
      </c>
      <c r="AA41" s="131" t="s">
        <v>25</v>
      </c>
      <c r="AB41" s="131" t="s">
        <v>25</v>
      </c>
      <c r="AC41" s="131" t="s">
        <v>25</v>
      </c>
      <c r="AD41" s="131" t="s">
        <v>25</v>
      </c>
      <c r="AE41" s="131" t="s">
        <v>25</v>
      </c>
      <c r="AF41" s="131" t="s">
        <v>25</v>
      </c>
      <c r="AG41" s="131" t="s">
        <v>25</v>
      </c>
      <c r="AH41" s="131" t="s">
        <v>25</v>
      </c>
      <c r="AI41" s="131" t="s">
        <v>25</v>
      </c>
      <c r="AJ41" s="131" t="s">
        <v>25</v>
      </c>
      <c r="AK41" s="131" t="s">
        <v>25</v>
      </c>
      <c r="AL41" s="131" t="s">
        <v>25</v>
      </c>
      <c r="AM41" s="131" t="s">
        <v>25</v>
      </c>
      <c r="AN41" s="131" t="s">
        <v>25</v>
      </c>
      <c r="AO41" s="131" t="s">
        <v>25</v>
      </c>
      <c r="AP41" s="131" t="s">
        <v>25</v>
      </c>
      <c r="AQ41" s="131" t="s">
        <v>25</v>
      </c>
      <c r="AR41" s="131" t="s">
        <v>25</v>
      </c>
      <c r="AS41" s="131" t="s">
        <v>25</v>
      </c>
      <c r="AT41" s="131" t="s">
        <v>25</v>
      </c>
      <c r="AU41" s="131" t="s">
        <v>25</v>
      </c>
      <c r="AV41" s="131" t="s">
        <v>25</v>
      </c>
      <c r="AW41" s="131" t="s">
        <v>25</v>
      </c>
      <c r="AX41" s="131" t="s">
        <v>25</v>
      </c>
      <c r="AY41" s="131" t="s">
        <v>25</v>
      </c>
      <c r="AZ41" s="131" t="s">
        <v>25</v>
      </c>
    </row>
    <row r="42" spans="1:52" ht="63" x14ac:dyDescent="0.25">
      <c r="A42" s="128" t="s">
        <v>67</v>
      </c>
      <c r="B42" s="24" t="s">
        <v>68</v>
      </c>
      <c r="C42" s="25" t="s">
        <v>24</v>
      </c>
      <c r="D42" s="131" t="s">
        <v>25</v>
      </c>
      <c r="E42" s="131" t="s">
        <v>25</v>
      </c>
      <c r="F42" s="131" t="s">
        <v>25</v>
      </c>
      <c r="G42" s="131" t="s">
        <v>25</v>
      </c>
      <c r="H42" s="131" t="s">
        <v>25</v>
      </c>
      <c r="I42" s="131" t="s">
        <v>25</v>
      </c>
      <c r="J42" s="131" t="s">
        <v>25</v>
      </c>
      <c r="K42" s="131" t="s">
        <v>25</v>
      </c>
      <c r="L42" s="131" t="s">
        <v>25</v>
      </c>
      <c r="M42" s="131" t="s">
        <v>25</v>
      </c>
      <c r="N42" s="131" t="s">
        <v>25</v>
      </c>
      <c r="O42" s="131" t="s">
        <v>25</v>
      </c>
      <c r="P42" s="131" t="s">
        <v>25</v>
      </c>
      <c r="Q42" s="131" t="s">
        <v>25</v>
      </c>
      <c r="R42" s="131" t="s">
        <v>25</v>
      </c>
      <c r="S42" s="131" t="s">
        <v>25</v>
      </c>
      <c r="T42" s="131" t="s">
        <v>25</v>
      </c>
      <c r="U42" s="131" t="s">
        <v>25</v>
      </c>
      <c r="V42" s="131" t="s">
        <v>25</v>
      </c>
      <c r="W42" s="131" t="s">
        <v>25</v>
      </c>
      <c r="X42" s="131" t="s">
        <v>25</v>
      </c>
      <c r="Y42" s="131" t="s">
        <v>25</v>
      </c>
      <c r="Z42" s="131" t="s">
        <v>25</v>
      </c>
      <c r="AA42" s="131" t="s">
        <v>25</v>
      </c>
      <c r="AB42" s="131" t="s">
        <v>25</v>
      </c>
      <c r="AC42" s="131" t="s">
        <v>25</v>
      </c>
      <c r="AD42" s="131" t="s">
        <v>25</v>
      </c>
      <c r="AE42" s="131" t="s">
        <v>25</v>
      </c>
      <c r="AF42" s="131" t="s">
        <v>25</v>
      </c>
      <c r="AG42" s="131" t="s">
        <v>25</v>
      </c>
      <c r="AH42" s="131" t="s">
        <v>25</v>
      </c>
      <c r="AI42" s="131" t="s">
        <v>25</v>
      </c>
      <c r="AJ42" s="131" t="s">
        <v>25</v>
      </c>
      <c r="AK42" s="131" t="s">
        <v>25</v>
      </c>
      <c r="AL42" s="131" t="s">
        <v>25</v>
      </c>
      <c r="AM42" s="131" t="s">
        <v>25</v>
      </c>
      <c r="AN42" s="131" t="s">
        <v>25</v>
      </c>
      <c r="AO42" s="131" t="s">
        <v>25</v>
      </c>
      <c r="AP42" s="131" t="s">
        <v>25</v>
      </c>
      <c r="AQ42" s="131" t="s">
        <v>25</v>
      </c>
      <c r="AR42" s="131" t="s">
        <v>25</v>
      </c>
      <c r="AS42" s="131" t="s">
        <v>25</v>
      </c>
      <c r="AT42" s="131" t="s">
        <v>25</v>
      </c>
      <c r="AU42" s="131" t="s">
        <v>25</v>
      </c>
      <c r="AV42" s="131" t="s">
        <v>25</v>
      </c>
      <c r="AW42" s="131" t="s">
        <v>25</v>
      </c>
      <c r="AX42" s="131" t="s">
        <v>25</v>
      </c>
      <c r="AY42" s="131" t="s">
        <v>25</v>
      </c>
      <c r="AZ42" s="131" t="s">
        <v>25</v>
      </c>
    </row>
    <row r="43" spans="1:52" ht="63" x14ac:dyDescent="0.25">
      <c r="A43" s="128" t="s">
        <v>69</v>
      </c>
      <c r="B43" s="24" t="s">
        <v>70</v>
      </c>
      <c r="C43" s="25" t="s">
        <v>24</v>
      </c>
      <c r="D43" s="131" t="s">
        <v>25</v>
      </c>
      <c r="E43" s="131" t="s">
        <v>25</v>
      </c>
      <c r="F43" s="131" t="s">
        <v>25</v>
      </c>
      <c r="G43" s="131" t="s">
        <v>25</v>
      </c>
      <c r="H43" s="131" t="s">
        <v>25</v>
      </c>
      <c r="I43" s="131" t="s">
        <v>25</v>
      </c>
      <c r="J43" s="131" t="s">
        <v>25</v>
      </c>
      <c r="K43" s="131" t="s">
        <v>25</v>
      </c>
      <c r="L43" s="131" t="s">
        <v>25</v>
      </c>
      <c r="M43" s="131" t="s">
        <v>25</v>
      </c>
      <c r="N43" s="131" t="s">
        <v>25</v>
      </c>
      <c r="O43" s="131" t="s">
        <v>25</v>
      </c>
      <c r="P43" s="131" t="s">
        <v>25</v>
      </c>
      <c r="Q43" s="131" t="s">
        <v>25</v>
      </c>
      <c r="R43" s="131" t="s">
        <v>25</v>
      </c>
      <c r="S43" s="131" t="s">
        <v>25</v>
      </c>
      <c r="T43" s="131" t="s">
        <v>25</v>
      </c>
      <c r="U43" s="131" t="s">
        <v>25</v>
      </c>
      <c r="V43" s="131" t="s">
        <v>25</v>
      </c>
      <c r="W43" s="131" t="s">
        <v>25</v>
      </c>
      <c r="X43" s="131" t="s">
        <v>25</v>
      </c>
      <c r="Y43" s="131" t="s">
        <v>25</v>
      </c>
      <c r="Z43" s="131" t="s">
        <v>25</v>
      </c>
      <c r="AA43" s="131" t="s">
        <v>25</v>
      </c>
      <c r="AB43" s="131" t="s">
        <v>25</v>
      </c>
      <c r="AC43" s="131" t="s">
        <v>25</v>
      </c>
      <c r="AD43" s="131" t="s">
        <v>25</v>
      </c>
      <c r="AE43" s="131" t="s">
        <v>25</v>
      </c>
      <c r="AF43" s="131" t="s">
        <v>25</v>
      </c>
      <c r="AG43" s="131" t="s">
        <v>25</v>
      </c>
      <c r="AH43" s="131" t="s">
        <v>25</v>
      </c>
      <c r="AI43" s="131" t="s">
        <v>25</v>
      </c>
      <c r="AJ43" s="131" t="s">
        <v>25</v>
      </c>
      <c r="AK43" s="131" t="s">
        <v>25</v>
      </c>
      <c r="AL43" s="131" t="s">
        <v>25</v>
      </c>
      <c r="AM43" s="131" t="s">
        <v>25</v>
      </c>
      <c r="AN43" s="131" t="s">
        <v>25</v>
      </c>
      <c r="AO43" s="131" t="s">
        <v>25</v>
      </c>
      <c r="AP43" s="131" t="s">
        <v>25</v>
      </c>
      <c r="AQ43" s="131" t="s">
        <v>25</v>
      </c>
      <c r="AR43" s="131" t="s">
        <v>25</v>
      </c>
      <c r="AS43" s="131" t="s">
        <v>25</v>
      </c>
      <c r="AT43" s="131" t="s">
        <v>25</v>
      </c>
      <c r="AU43" s="131" t="s">
        <v>25</v>
      </c>
      <c r="AV43" s="131" t="s">
        <v>25</v>
      </c>
      <c r="AW43" s="131" t="s">
        <v>25</v>
      </c>
      <c r="AX43" s="131" t="s">
        <v>25</v>
      </c>
      <c r="AY43" s="131" t="s">
        <v>25</v>
      </c>
      <c r="AZ43" s="131" t="s">
        <v>25</v>
      </c>
    </row>
    <row r="44" spans="1:52" ht="63" x14ac:dyDescent="0.25">
      <c r="A44" s="128" t="s">
        <v>71</v>
      </c>
      <c r="B44" s="24" t="s">
        <v>72</v>
      </c>
      <c r="C44" s="25" t="s">
        <v>24</v>
      </c>
      <c r="D44" s="131" t="s">
        <v>25</v>
      </c>
      <c r="E44" s="131" t="s">
        <v>25</v>
      </c>
      <c r="F44" s="131" t="s">
        <v>25</v>
      </c>
      <c r="G44" s="131" t="s">
        <v>25</v>
      </c>
      <c r="H44" s="131" t="s">
        <v>25</v>
      </c>
      <c r="I44" s="131" t="s">
        <v>25</v>
      </c>
      <c r="J44" s="131" t="s">
        <v>25</v>
      </c>
      <c r="K44" s="131" t="s">
        <v>25</v>
      </c>
      <c r="L44" s="131" t="s">
        <v>25</v>
      </c>
      <c r="M44" s="131" t="s">
        <v>25</v>
      </c>
      <c r="N44" s="131" t="s">
        <v>25</v>
      </c>
      <c r="O44" s="131" t="s">
        <v>25</v>
      </c>
      <c r="P44" s="131" t="s">
        <v>25</v>
      </c>
      <c r="Q44" s="131" t="s">
        <v>25</v>
      </c>
      <c r="R44" s="131" t="s">
        <v>25</v>
      </c>
      <c r="S44" s="131" t="s">
        <v>25</v>
      </c>
      <c r="T44" s="131" t="s">
        <v>25</v>
      </c>
      <c r="U44" s="131" t="s">
        <v>25</v>
      </c>
      <c r="V44" s="131" t="s">
        <v>25</v>
      </c>
      <c r="W44" s="131" t="s">
        <v>25</v>
      </c>
      <c r="X44" s="131" t="s">
        <v>25</v>
      </c>
      <c r="Y44" s="131" t="s">
        <v>25</v>
      </c>
      <c r="Z44" s="131" t="s">
        <v>25</v>
      </c>
      <c r="AA44" s="131" t="s">
        <v>25</v>
      </c>
      <c r="AB44" s="131" t="s">
        <v>25</v>
      </c>
      <c r="AC44" s="131" t="s">
        <v>25</v>
      </c>
      <c r="AD44" s="131" t="s">
        <v>25</v>
      </c>
      <c r="AE44" s="131" t="s">
        <v>25</v>
      </c>
      <c r="AF44" s="131" t="s">
        <v>25</v>
      </c>
      <c r="AG44" s="131" t="s">
        <v>25</v>
      </c>
      <c r="AH44" s="131" t="s">
        <v>25</v>
      </c>
      <c r="AI44" s="131" t="s">
        <v>25</v>
      </c>
      <c r="AJ44" s="131" t="s">
        <v>25</v>
      </c>
      <c r="AK44" s="131" t="s">
        <v>25</v>
      </c>
      <c r="AL44" s="131" t="s">
        <v>25</v>
      </c>
      <c r="AM44" s="131" t="s">
        <v>25</v>
      </c>
      <c r="AN44" s="131" t="s">
        <v>25</v>
      </c>
      <c r="AO44" s="131" t="s">
        <v>25</v>
      </c>
      <c r="AP44" s="131" t="s">
        <v>25</v>
      </c>
      <c r="AQ44" s="131" t="s">
        <v>25</v>
      </c>
      <c r="AR44" s="131" t="s">
        <v>25</v>
      </c>
      <c r="AS44" s="131" t="s">
        <v>25</v>
      </c>
      <c r="AT44" s="131" t="s">
        <v>25</v>
      </c>
      <c r="AU44" s="131" t="s">
        <v>25</v>
      </c>
      <c r="AV44" s="131" t="s">
        <v>25</v>
      </c>
      <c r="AW44" s="131" t="s">
        <v>25</v>
      </c>
      <c r="AX44" s="131" t="s">
        <v>25</v>
      </c>
      <c r="AY44" s="131" t="s">
        <v>25</v>
      </c>
      <c r="AZ44" s="131" t="s">
        <v>25</v>
      </c>
    </row>
    <row r="45" spans="1:52" ht="31.5" x14ac:dyDescent="0.25">
      <c r="A45" s="128" t="s">
        <v>73</v>
      </c>
      <c r="B45" s="24" t="s">
        <v>74</v>
      </c>
      <c r="C45" s="25" t="s">
        <v>24</v>
      </c>
      <c r="D45" s="131" t="s">
        <v>25</v>
      </c>
      <c r="E45" s="131" t="s">
        <v>25</v>
      </c>
      <c r="F45" s="131" t="s">
        <v>25</v>
      </c>
      <c r="G45" s="131" t="s">
        <v>25</v>
      </c>
      <c r="H45" s="131" t="s">
        <v>25</v>
      </c>
      <c r="I45" s="131" t="s">
        <v>25</v>
      </c>
      <c r="J45" s="131" t="s">
        <v>25</v>
      </c>
      <c r="K45" s="131" t="s">
        <v>25</v>
      </c>
      <c r="L45" s="131" t="s">
        <v>25</v>
      </c>
      <c r="M45" s="131" t="s">
        <v>25</v>
      </c>
      <c r="N45" s="131" t="s">
        <v>25</v>
      </c>
      <c r="O45" s="131" t="s">
        <v>25</v>
      </c>
      <c r="P45" s="131" t="s">
        <v>25</v>
      </c>
      <c r="Q45" s="131" t="s">
        <v>25</v>
      </c>
      <c r="R45" s="131" t="s">
        <v>25</v>
      </c>
      <c r="S45" s="131" t="s">
        <v>25</v>
      </c>
      <c r="T45" s="131" t="s">
        <v>25</v>
      </c>
      <c r="U45" s="131" t="s">
        <v>25</v>
      </c>
      <c r="V45" s="131" t="s">
        <v>25</v>
      </c>
      <c r="W45" s="131" t="s">
        <v>25</v>
      </c>
      <c r="X45" s="131" t="s">
        <v>25</v>
      </c>
      <c r="Y45" s="131" t="s">
        <v>25</v>
      </c>
      <c r="Z45" s="131" t="s">
        <v>25</v>
      </c>
      <c r="AA45" s="131" t="s">
        <v>25</v>
      </c>
      <c r="AB45" s="131" t="s">
        <v>25</v>
      </c>
      <c r="AC45" s="131" t="s">
        <v>25</v>
      </c>
      <c r="AD45" s="131" t="s">
        <v>25</v>
      </c>
      <c r="AE45" s="131" t="s">
        <v>25</v>
      </c>
      <c r="AF45" s="131" t="s">
        <v>25</v>
      </c>
      <c r="AG45" s="131" t="s">
        <v>25</v>
      </c>
      <c r="AH45" s="131" t="s">
        <v>25</v>
      </c>
      <c r="AI45" s="131" t="s">
        <v>25</v>
      </c>
      <c r="AJ45" s="131" t="s">
        <v>25</v>
      </c>
      <c r="AK45" s="131" t="s">
        <v>25</v>
      </c>
      <c r="AL45" s="131" t="s">
        <v>25</v>
      </c>
      <c r="AM45" s="131" t="s">
        <v>25</v>
      </c>
      <c r="AN45" s="131" t="s">
        <v>25</v>
      </c>
      <c r="AO45" s="131" t="s">
        <v>25</v>
      </c>
      <c r="AP45" s="131" t="s">
        <v>25</v>
      </c>
      <c r="AQ45" s="131" t="s">
        <v>25</v>
      </c>
      <c r="AR45" s="131" t="s">
        <v>25</v>
      </c>
      <c r="AS45" s="131" t="s">
        <v>25</v>
      </c>
      <c r="AT45" s="131" t="s">
        <v>25</v>
      </c>
      <c r="AU45" s="131" t="s">
        <v>25</v>
      </c>
      <c r="AV45" s="131" t="s">
        <v>25</v>
      </c>
      <c r="AW45" s="131" t="s">
        <v>25</v>
      </c>
      <c r="AX45" s="131" t="s">
        <v>25</v>
      </c>
      <c r="AY45" s="131" t="s">
        <v>25</v>
      </c>
      <c r="AZ45" s="131" t="s">
        <v>25</v>
      </c>
    </row>
    <row r="46" spans="1:52" ht="47.25" x14ac:dyDescent="0.25">
      <c r="A46" s="128" t="s">
        <v>75</v>
      </c>
      <c r="B46" s="24" t="s">
        <v>76</v>
      </c>
      <c r="C46" s="25" t="s">
        <v>24</v>
      </c>
      <c r="D46" s="131" t="s">
        <v>25</v>
      </c>
      <c r="E46" s="131" t="s">
        <v>25</v>
      </c>
      <c r="F46" s="131" t="s">
        <v>25</v>
      </c>
      <c r="G46" s="131" t="s">
        <v>25</v>
      </c>
      <c r="H46" s="131" t="s">
        <v>25</v>
      </c>
      <c r="I46" s="131" t="s">
        <v>25</v>
      </c>
      <c r="J46" s="131" t="s">
        <v>25</v>
      </c>
      <c r="K46" s="131" t="s">
        <v>25</v>
      </c>
      <c r="L46" s="131" t="s">
        <v>25</v>
      </c>
      <c r="M46" s="131" t="s">
        <v>25</v>
      </c>
      <c r="N46" s="131" t="s">
        <v>25</v>
      </c>
      <c r="O46" s="131" t="s">
        <v>25</v>
      </c>
      <c r="P46" s="131" t="s">
        <v>25</v>
      </c>
      <c r="Q46" s="131" t="s">
        <v>25</v>
      </c>
      <c r="R46" s="131" t="s">
        <v>25</v>
      </c>
      <c r="S46" s="131" t="s">
        <v>25</v>
      </c>
      <c r="T46" s="131" t="s">
        <v>25</v>
      </c>
      <c r="U46" s="131" t="s">
        <v>25</v>
      </c>
      <c r="V46" s="131" t="s">
        <v>25</v>
      </c>
      <c r="W46" s="131" t="s">
        <v>25</v>
      </c>
      <c r="X46" s="131" t="s">
        <v>25</v>
      </c>
      <c r="Y46" s="131" t="s">
        <v>25</v>
      </c>
      <c r="Z46" s="131" t="s">
        <v>25</v>
      </c>
      <c r="AA46" s="131" t="s">
        <v>25</v>
      </c>
      <c r="AB46" s="131" t="s">
        <v>25</v>
      </c>
      <c r="AC46" s="131" t="s">
        <v>25</v>
      </c>
      <c r="AD46" s="131" t="s">
        <v>25</v>
      </c>
      <c r="AE46" s="131" t="s">
        <v>25</v>
      </c>
      <c r="AF46" s="131" t="s">
        <v>25</v>
      </c>
      <c r="AG46" s="131" t="s">
        <v>25</v>
      </c>
      <c r="AH46" s="131" t="s">
        <v>25</v>
      </c>
      <c r="AI46" s="131" t="s">
        <v>25</v>
      </c>
      <c r="AJ46" s="131" t="s">
        <v>25</v>
      </c>
      <c r="AK46" s="131" t="s">
        <v>25</v>
      </c>
      <c r="AL46" s="131" t="s">
        <v>25</v>
      </c>
      <c r="AM46" s="131" t="s">
        <v>25</v>
      </c>
      <c r="AN46" s="131" t="s">
        <v>25</v>
      </c>
      <c r="AO46" s="131" t="s">
        <v>25</v>
      </c>
      <c r="AP46" s="131" t="s">
        <v>25</v>
      </c>
      <c r="AQ46" s="131" t="s">
        <v>25</v>
      </c>
      <c r="AR46" s="131" t="s">
        <v>25</v>
      </c>
      <c r="AS46" s="131" t="s">
        <v>25</v>
      </c>
      <c r="AT46" s="131" t="s">
        <v>25</v>
      </c>
      <c r="AU46" s="131" t="s">
        <v>25</v>
      </c>
      <c r="AV46" s="131" t="s">
        <v>25</v>
      </c>
      <c r="AW46" s="131" t="s">
        <v>25</v>
      </c>
      <c r="AX46" s="131" t="s">
        <v>25</v>
      </c>
      <c r="AY46" s="131" t="s">
        <v>25</v>
      </c>
      <c r="AZ46" s="131" t="s">
        <v>25</v>
      </c>
    </row>
    <row r="47" spans="1:52" ht="31.5" x14ac:dyDescent="0.25">
      <c r="A47" s="128" t="s">
        <v>77</v>
      </c>
      <c r="B47" s="24" t="s">
        <v>78</v>
      </c>
      <c r="C47" s="25" t="s">
        <v>24</v>
      </c>
      <c r="D47" s="131" t="s">
        <v>25</v>
      </c>
      <c r="E47" s="131" t="s">
        <v>25</v>
      </c>
      <c r="F47" s="131" t="s">
        <v>25</v>
      </c>
      <c r="G47" s="131" t="s">
        <v>25</v>
      </c>
      <c r="H47" s="131" t="s">
        <v>25</v>
      </c>
      <c r="I47" s="131" t="s">
        <v>25</v>
      </c>
      <c r="J47" s="131" t="s">
        <v>25</v>
      </c>
      <c r="K47" s="131" t="s">
        <v>25</v>
      </c>
      <c r="L47" s="131" t="s">
        <v>25</v>
      </c>
      <c r="M47" s="131" t="s">
        <v>25</v>
      </c>
      <c r="N47" s="131" t="s">
        <v>25</v>
      </c>
      <c r="O47" s="131" t="s">
        <v>25</v>
      </c>
      <c r="P47" s="131" t="s">
        <v>25</v>
      </c>
      <c r="Q47" s="131" t="s">
        <v>25</v>
      </c>
      <c r="R47" s="131" t="s">
        <v>25</v>
      </c>
      <c r="S47" s="131" t="s">
        <v>25</v>
      </c>
      <c r="T47" s="131" t="s">
        <v>25</v>
      </c>
      <c r="U47" s="131" t="s">
        <v>25</v>
      </c>
      <c r="V47" s="131" t="s">
        <v>25</v>
      </c>
      <c r="W47" s="131" t="s">
        <v>25</v>
      </c>
      <c r="X47" s="131" t="s">
        <v>25</v>
      </c>
      <c r="Y47" s="131" t="s">
        <v>25</v>
      </c>
      <c r="Z47" s="131" t="s">
        <v>25</v>
      </c>
      <c r="AA47" s="131" t="s">
        <v>25</v>
      </c>
      <c r="AB47" s="131" t="s">
        <v>25</v>
      </c>
      <c r="AC47" s="131" t="s">
        <v>25</v>
      </c>
      <c r="AD47" s="131" t="s">
        <v>25</v>
      </c>
      <c r="AE47" s="131" t="s">
        <v>25</v>
      </c>
      <c r="AF47" s="131" t="s">
        <v>25</v>
      </c>
      <c r="AG47" s="131" t="s">
        <v>25</v>
      </c>
      <c r="AH47" s="131" t="s">
        <v>25</v>
      </c>
      <c r="AI47" s="131" t="s">
        <v>25</v>
      </c>
      <c r="AJ47" s="131" t="s">
        <v>25</v>
      </c>
      <c r="AK47" s="131" t="s">
        <v>25</v>
      </c>
      <c r="AL47" s="131" t="s">
        <v>25</v>
      </c>
      <c r="AM47" s="131" t="s">
        <v>25</v>
      </c>
      <c r="AN47" s="131" t="s">
        <v>25</v>
      </c>
      <c r="AO47" s="131" t="s">
        <v>25</v>
      </c>
      <c r="AP47" s="131" t="s">
        <v>25</v>
      </c>
      <c r="AQ47" s="131" t="s">
        <v>25</v>
      </c>
      <c r="AR47" s="131" t="s">
        <v>25</v>
      </c>
      <c r="AS47" s="131" t="s">
        <v>25</v>
      </c>
      <c r="AT47" s="131" t="s">
        <v>25</v>
      </c>
      <c r="AU47" s="131" t="s">
        <v>25</v>
      </c>
      <c r="AV47" s="131" t="s">
        <v>25</v>
      </c>
      <c r="AW47" s="131" t="s">
        <v>25</v>
      </c>
      <c r="AX47" s="131" t="s">
        <v>25</v>
      </c>
      <c r="AY47" s="131" t="s">
        <v>25</v>
      </c>
      <c r="AZ47" s="131" t="s">
        <v>25</v>
      </c>
    </row>
    <row r="48" spans="1:52" ht="47.25" x14ac:dyDescent="0.25">
      <c r="A48" s="128" t="s">
        <v>79</v>
      </c>
      <c r="B48" s="24" t="s">
        <v>80</v>
      </c>
      <c r="C48" s="25" t="s">
        <v>24</v>
      </c>
      <c r="D48" s="131" t="s">
        <v>25</v>
      </c>
      <c r="E48" s="131" t="s">
        <v>25</v>
      </c>
      <c r="F48" s="131" t="s">
        <v>25</v>
      </c>
      <c r="G48" s="131" t="s">
        <v>25</v>
      </c>
      <c r="H48" s="131" t="s">
        <v>25</v>
      </c>
      <c r="I48" s="131" t="s">
        <v>25</v>
      </c>
      <c r="J48" s="131" t="s">
        <v>25</v>
      </c>
      <c r="K48" s="131" t="s">
        <v>25</v>
      </c>
      <c r="L48" s="131" t="s">
        <v>25</v>
      </c>
      <c r="M48" s="131" t="s">
        <v>25</v>
      </c>
      <c r="N48" s="131" t="s">
        <v>25</v>
      </c>
      <c r="O48" s="131" t="s">
        <v>25</v>
      </c>
      <c r="P48" s="131" t="s">
        <v>25</v>
      </c>
      <c r="Q48" s="131" t="s">
        <v>25</v>
      </c>
      <c r="R48" s="131" t="s">
        <v>25</v>
      </c>
      <c r="S48" s="131" t="s">
        <v>25</v>
      </c>
      <c r="T48" s="131" t="s">
        <v>25</v>
      </c>
      <c r="U48" s="131" t="s">
        <v>25</v>
      </c>
      <c r="V48" s="131" t="s">
        <v>25</v>
      </c>
      <c r="W48" s="131" t="s">
        <v>25</v>
      </c>
      <c r="X48" s="131" t="s">
        <v>25</v>
      </c>
      <c r="Y48" s="131" t="s">
        <v>25</v>
      </c>
      <c r="Z48" s="131" t="s">
        <v>25</v>
      </c>
      <c r="AA48" s="131" t="s">
        <v>25</v>
      </c>
      <c r="AB48" s="131" t="s">
        <v>25</v>
      </c>
      <c r="AC48" s="131" t="s">
        <v>25</v>
      </c>
      <c r="AD48" s="131" t="s">
        <v>25</v>
      </c>
      <c r="AE48" s="131" t="s">
        <v>25</v>
      </c>
      <c r="AF48" s="131" t="s">
        <v>25</v>
      </c>
      <c r="AG48" s="131" t="s">
        <v>25</v>
      </c>
      <c r="AH48" s="131" t="s">
        <v>25</v>
      </c>
      <c r="AI48" s="131" t="s">
        <v>25</v>
      </c>
      <c r="AJ48" s="131" t="s">
        <v>25</v>
      </c>
      <c r="AK48" s="131" t="s">
        <v>25</v>
      </c>
      <c r="AL48" s="131" t="s">
        <v>25</v>
      </c>
      <c r="AM48" s="131" t="s">
        <v>25</v>
      </c>
      <c r="AN48" s="131" t="s">
        <v>25</v>
      </c>
      <c r="AO48" s="131" t="s">
        <v>25</v>
      </c>
      <c r="AP48" s="131" t="s">
        <v>25</v>
      </c>
      <c r="AQ48" s="131" t="s">
        <v>25</v>
      </c>
      <c r="AR48" s="131" t="s">
        <v>25</v>
      </c>
      <c r="AS48" s="131" t="s">
        <v>25</v>
      </c>
      <c r="AT48" s="131" t="s">
        <v>25</v>
      </c>
      <c r="AU48" s="131" t="s">
        <v>25</v>
      </c>
      <c r="AV48" s="131" t="s">
        <v>25</v>
      </c>
      <c r="AW48" s="131" t="s">
        <v>25</v>
      </c>
      <c r="AX48" s="131" t="s">
        <v>25</v>
      </c>
      <c r="AY48" s="131" t="s">
        <v>25</v>
      </c>
      <c r="AZ48" s="131" t="s">
        <v>25</v>
      </c>
    </row>
    <row r="49" spans="1:52" x14ac:dyDescent="0.25">
      <c r="A49" s="78" t="s">
        <v>81</v>
      </c>
      <c r="B49" s="66" t="s">
        <v>82</v>
      </c>
      <c r="C49" s="28" t="s">
        <v>83</v>
      </c>
      <c r="D49" s="53" t="s">
        <v>25</v>
      </c>
      <c r="E49" s="53" t="s">
        <v>25</v>
      </c>
      <c r="F49" s="53" t="s">
        <v>25</v>
      </c>
      <c r="G49" s="53" t="s">
        <v>25</v>
      </c>
      <c r="H49" s="53" t="s">
        <v>25</v>
      </c>
      <c r="I49" s="53" t="s">
        <v>25</v>
      </c>
      <c r="J49" s="53" t="s">
        <v>25</v>
      </c>
      <c r="K49" s="53" t="s">
        <v>25</v>
      </c>
      <c r="L49" s="53" t="s">
        <v>25</v>
      </c>
      <c r="M49" s="53" t="s">
        <v>25</v>
      </c>
      <c r="N49" s="53" t="s">
        <v>25</v>
      </c>
      <c r="O49" s="53" t="s">
        <v>25</v>
      </c>
      <c r="P49" s="53" t="s">
        <v>25</v>
      </c>
      <c r="Q49" s="53" t="s">
        <v>25</v>
      </c>
      <c r="R49" s="53" t="s">
        <v>25</v>
      </c>
      <c r="S49" s="53" t="s">
        <v>25</v>
      </c>
      <c r="T49" s="53" t="s">
        <v>25</v>
      </c>
      <c r="U49" s="53" t="s">
        <v>25</v>
      </c>
      <c r="V49" s="53" t="s">
        <v>25</v>
      </c>
      <c r="W49" s="53" t="s">
        <v>25</v>
      </c>
      <c r="X49" s="53" t="s">
        <v>25</v>
      </c>
      <c r="Y49" s="53" t="s">
        <v>25</v>
      </c>
      <c r="Z49" s="53" t="s">
        <v>25</v>
      </c>
      <c r="AA49" s="53" t="s">
        <v>25</v>
      </c>
      <c r="AB49" s="53" t="s">
        <v>25</v>
      </c>
      <c r="AC49" s="53" t="s">
        <v>25</v>
      </c>
      <c r="AD49" s="53" t="s">
        <v>25</v>
      </c>
      <c r="AE49" s="53" t="s">
        <v>25</v>
      </c>
      <c r="AF49" s="53" t="s">
        <v>25</v>
      </c>
      <c r="AG49" s="53" t="s">
        <v>25</v>
      </c>
      <c r="AH49" s="53" t="s">
        <v>25</v>
      </c>
      <c r="AI49" s="53" t="s">
        <v>25</v>
      </c>
      <c r="AJ49" s="53" t="s">
        <v>25</v>
      </c>
      <c r="AK49" s="53" t="s">
        <v>25</v>
      </c>
      <c r="AL49" s="53" t="s">
        <v>25</v>
      </c>
      <c r="AM49" s="53" t="s">
        <v>25</v>
      </c>
      <c r="AN49" s="53" t="s">
        <v>25</v>
      </c>
      <c r="AO49" s="53" t="s">
        <v>25</v>
      </c>
      <c r="AP49" s="53" t="s">
        <v>25</v>
      </c>
      <c r="AQ49" s="53" t="s">
        <v>25</v>
      </c>
      <c r="AR49" s="53" t="s">
        <v>25</v>
      </c>
      <c r="AS49" s="53" t="s">
        <v>25</v>
      </c>
      <c r="AT49" s="53" t="s">
        <v>25</v>
      </c>
      <c r="AU49" s="53" t="s">
        <v>25</v>
      </c>
      <c r="AV49" s="53" t="s">
        <v>25</v>
      </c>
      <c r="AW49" s="53" t="s">
        <v>25</v>
      </c>
      <c r="AX49" s="53" t="s">
        <v>25</v>
      </c>
      <c r="AY49" s="53" t="s">
        <v>25</v>
      </c>
      <c r="AZ49" s="53" t="s">
        <v>25</v>
      </c>
    </row>
    <row r="50" spans="1:52" ht="31.5" x14ac:dyDescent="0.25">
      <c r="A50" s="78" t="s">
        <v>84</v>
      </c>
      <c r="B50" s="66" t="s">
        <v>85</v>
      </c>
      <c r="C50" s="28" t="s">
        <v>86</v>
      </c>
      <c r="D50" s="53" t="s">
        <v>25</v>
      </c>
      <c r="E50" s="53" t="s">
        <v>25</v>
      </c>
      <c r="F50" s="53" t="s">
        <v>25</v>
      </c>
      <c r="G50" s="53" t="s">
        <v>25</v>
      </c>
      <c r="H50" s="53" t="s">
        <v>25</v>
      </c>
      <c r="I50" s="53" t="s">
        <v>25</v>
      </c>
      <c r="J50" s="53" t="s">
        <v>25</v>
      </c>
      <c r="K50" s="53" t="s">
        <v>25</v>
      </c>
      <c r="L50" s="53" t="s">
        <v>25</v>
      </c>
      <c r="M50" s="53" t="s">
        <v>25</v>
      </c>
      <c r="N50" s="53" t="s">
        <v>25</v>
      </c>
      <c r="O50" s="53" t="s">
        <v>25</v>
      </c>
      <c r="P50" s="53" t="s">
        <v>25</v>
      </c>
      <c r="Q50" s="53" t="s">
        <v>25</v>
      </c>
      <c r="R50" s="53" t="s">
        <v>25</v>
      </c>
      <c r="S50" s="53" t="s">
        <v>25</v>
      </c>
      <c r="T50" s="53" t="s">
        <v>25</v>
      </c>
      <c r="U50" s="53" t="s">
        <v>25</v>
      </c>
      <c r="V50" s="53" t="s">
        <v>25</v>
      </c>
      <c r="W50" s="53" t="s">
        <v>25</v>
      </c>
      <c r="X50" s="53" t="s">
        <v>25</v>
      </c>
      <c r="Y50" s="53" t="s">
        <v>25</v>
      </c>
      <c r="Z50" s="53" t="s">
        <v>25</v>
      </c>
      <c r="AA50" s="53" t="s">
        <v>25</v>
      </c>
      <c r="AB50" s="53" t="s">
        <v>25</v>
      </c>
      <c r="AC50" s="53" t="s">
        <v>25</v>
      </c>
      <c r="AD50" s="53" t="s">
        <v>25</v>
      </c>
      <c r="AE50" s="53" t="s">
        <v>25</v>
      </c>
      <c r="AF50" s="53" t="s">
        <v>25</v>
      </c>
      <c r="AG50" s="53" t="s">
        <v>25</v>
      </c>
      <c r="AH50" s="53" t="s">
        <v>25</v>
      </c>
      <c r="AI50" s="53" t="s">
        <v>25</v>
      </c>
      <c r="AJ50" s="53" t="s">
        <v>25</v>
      </c>
      <c r="AK50" s="53" t="s">
        <v>25</v>
      </c>
      <c r="AL50" s="53" t="s">
        <v>25</v>
      </c>
      <c r="AM50" s="53" t="s">
        <v>25</v>
      </c>
      <c r="AN50" s="53" t="s">
        <v>25</v>
      </c>
      <c r="AO50" s="53" t="s">
        <v>25</v>
      </c>
      <c r="AP50" s="53" t="s">
        <v>25</v>
      </c>
      <c r="AQ50" s="53" t="s">
        <v>25</v>
      </c>
      <c r="AR50" s="53" t="s">
        <v>25</v>
      </c>
      <c r="AS50" s="53" t="s">
        <v>25</v>
      </c>
      <c r="AT50" s="53" t="s">
        <v>25</v>
      </c>
      <c r="AU50" s="53" t="s">
        <v>25</v>
      </c>
      <c r="AV50" s="53" t="s">
        <v>25</v>
      </c>
      <c r="AW50" s="53" t="s">
        <v>25</v>
      </c>
      <c r="AX50" s="53" t="s">
        <v>25</v>
      </c>
      <c r="AY50" s="53" t="s">
        <v>25</v>
      </c>
      <c r="AZ50" s="53" t="s">
        <v>25</v>
      </c>
    </row>
    <row r="51" spans="1:52" ht="31.5" x14ac:dyDescent="0.25">
      <c r="A51" s="78" t="s">
        <v>87</v>
      </c>
      <c r="B51" s="66" t="s">
        <v>88</v>
      </c>
      <c r="C51" s="28" t="s">
        <v>89</v>
      </c>
      <c r="D51" s="53" t="s">
        <v>25</v>
      </c>
      <c r="E51" s="53" t="s">
        <v>25</v>
      </c>
      <c r="F51" s="53" t="s">
        <v>25</v>
      </c>
      <c r="G51" s="53" t="s">
        <v>25</v>
      </c>
      <c r="H51" s="53" t="s">
        <v>25</v>
      </c>
      <c r="I51" s="53" t="s">
        <v>25</v>
      </c>
      <c r="J51" s="53" t="s">
        <v>25</v>
      </c>
      <c r="K51" s="53" t="s">
        <v>25</v>
      </c>
      <c r="L51" s="53" t="s">
        <v>25</v>
      </c>
      <c r="M51" s="53" t="s">
        <v>25</v>
      </c>
      <c r="N51" s="53" t="s">
        <v>25</v>
      </c>
      <c r="O51" s="53" t="s">
        <v>25</v>
      </c>
      <c r="P51" s="53" t="s">
        <v>25</v>
      </c>
      <c r="Q51" s="53" t="s">
        <v>25</v>
      </c>
      <c r="R51" s="53" t="s">
        <v>25</v>
      </c>
      <c r="S51" s="53" t="s">
        <v>25</v>
      </c>
      <c r="T51" s="53" t="s">
        <v>25</v>
      </c>
      <c r="U51" s="53" t="s">
        <v>25</v>
      </c>
      <c r="V51" s="53" t="s">
        <v>25</v>
      </c>
      <c r="W51" s="53" t="s">
        <v>25</v>
      </c>
      <c r="X51" s="53" t="s">
        <v>25</v>
      </c>
      <c r="Y51" s="53" t="s">
        <v>25</v>
      </c>
      <c r="Z51" s="53" t="s">
        <v>25</v>
      </c>
      <c r="AA51" s="53" t="s">
        <v>25</v>
      </c>
      <c r="AB51" s="53" t="s">
        <v>25</v>
      </c>
      <c r="AC51" s="53" t="s">
        <v>25</v>
      </c>
      <c r="AD51" s="53" t="s">
        <v>25</v>
      </c>
      <c r="AE51" s="53" t="s">
        <v>25</v>
      </c>
      <c r="AF51" s="53" t="s">
        <v>25</v>
      </c>
      <c r="AG51" s="53" t="s">
        <v>25</v>
      </c>
      <c r="AH51" s="53" t="s">
        <v>25</v>
      </c>
      <c r="AI51" s="53" t="s">
        <v>25</v>
      </c>
      <c r="AJ51" s="53" t="s">
        <v>25</v>
      </c>
      <c r="AK51" s="53" t="s">
        <v>25</v>
      </c>
      <c r="AL51" s="53" t="s">
        <v>25</v>
      </c>
      <c r="AM51" s="53" t="s">
        <v>25</v>
      </c>
      <c r="AN51" s="53" t="s">
        <v>25</v>
      </c>
      <c r="AO51" s="53" t="s">
        <v>25</v>
      </c>
      <c r="AP51" s="53" t="s">
        <v>25</v>
      </c>
      <c r="AQ51" s="53" t="s">
        <v>25</v>
      </c>
      <c r="AR51" s="53" t="s">
        <v>25</v>
      </c>
      <c r="AS51" s="53" t="s">
        <v>25</v>
      </c>
      <c r="AT51" s="53" t="s">
        <v>25</v>
      </c>
      <c r="AU51" s="53" t="s">
        <v>25</v>
      </c>
      <c r="AV51" s="53" t="s">
        <v>25</v>
      </c>
      <c r="AW51" s="53" t="s">
        <v>25</v>
      </c>
      <c r="AX51" s="53" t="s">
        <v>25</v>
      </c>
      <c r="AY51" s="53" t="s">
        <v>25</v>
      </c>
      <c r="AZ51" s="53" t="s">
        <v>25</v>
      </c>
    </row>
    <row r="52" spans="1:52" ht="31.5" x14ac:dyDescent="0.25">
      <c r="A52" s="103" t="s">
        <v>90</v>
      </c>
      <c r="B52" s="66" t="s">
        <v>91</v>
      </c>
      <c r="C52" s="28" t="s">
        <v>92</v>
      </c>
      <c r="D52" s="53" t="s">
        <v>25</v>
      </c>
      <c r="E52" s="53" t="s">
        <v>25</v>
      </c>
      <c r="F52" s="53" t="s">
        <v>25</v>
      </c>
      <c r="G52" s="53" t="s">
        <v>25</v>
      </c>
      <c r="H52" s="53" t="s">
        <v>25</v>
      </c>
      <c r="I52" s="53" t="s">
        <v>25</v>
      </c>
      <c r="J52" s="53" t="s">
        <v>25</v>
      </c>
      <c r="K52" s="53" t="s">
        <v>25</v>
      </c>
      <c r="L52" s="53" t="s">
        <v>25</v>
      </c>
      <c r="M52" s="53" t="s">
        <v>25</v>
      </c>
      <c r="N52" s="53" t="s">
        <v>25</v>
      </c>
      <c r="O52" s="53" t="s">
        <v>25</v>
      </c>
      <c r="P52" s="53" t="s">
        <v>25</v>
      </c>
      <c r="Q52" s="53" t="s">
        <v>25</v>
      </c>
      <c r="R52" s="53" t="s">
        <v>25</v>
      </c>
      <c r="S52" s="53" t="s">
        <v>25</v>
      </c>
      <c r="T52" s="53" t="s">
        <v>25</v>
      </c>
      <c r="U52" s="53" t="s">
        <v>25</v>
      </c>
      <c r="V52" s="53" t="s">
        <v>25</v>
      </c>
      <c r="W52" s="53" t="s">
        <v>25</v>
      </c>
      <c r="X52" s="53" t="s">
        <v>25</v>
      </c>
      <c r="Y52" s="53" t="s">
        <v>25</v>
      </c>
      <c r="Z52" s="53" t="s">
        <v>25</v>
      </c>
      <c r="AA52" s="53" t="s">
        <v>25</v>
      </c>
      <c r="AB52" s="53" t="s">
        <v>25</v>
      </c>
      <c r="AC52" s="53" t="s">
        <v>25</v>
      </c>
      <c r="AD52" s="53" t="s">
        <v>25</v>
      </c>
      <c r="AE52" s="53" t="s">
        <v>25</v>
      </c>
      <c r="AF52" s="53" t="s">
        <v>25</v>
      </c>
      <c r="AG52" s="53" t="s">
        <v>25</v>
      </c>
      <c r="AH52" s="53" t="s">
        <v>25</v>
      </c>
      <c r="AI52" s="53" t="s">
        <v>25</v>
      </c>
      <c r="AJ52" s="53" t="s">
        <v>25</v>
      </c>
      <c r="AK52" s="53" t="s">
        <v>25</v>
      </c>
      <c r="AL52" s="53" t="s">
        <v>25</v>
      </c>
      <c r="AM52" s="53" t="s">
        <v>25</v>
      </c>
      <c r="AN52" s="53" t="s">
        <v>25</v>
      </c>
      <c r="AO52" s="53" t="s">
        <v>25</v>
      </c>
      <c r="AP52" s="53" t="s">
        <v>25</v>
      </c>
      <c r="AQ52" s="53" t="s">
        <v>25</v>
      </c>
      <c r="AR52" s="53" t="s">
        <v>25</v>
      </c>
      <c r="AS52" s="53" t="s">
        <v>25</v>
      </c>
      <c r="AT52" s="53" t="s">
        <v>25</v>
      </c>
      <c r="AU52" s="53" t="s">
        <v>25</v>
      </c>
      <c r="AV52" s="53" t="s">
        <v>25</v>
      </c>
      <c r="AW52" s="53" t="s">
        <v>25</v>
      </c>
      <c r="AX52" s="53" t="s">
        <v>25</v>
      </c>
      <c r="AY52" s="53" t="s">
        <v>25</v>
      </c>
      <c r="AZ52" s="53" t="s">
        <v>25</v>
      </c>
    </row>
    <row r="53" spans="1:52" ht="31.5" x14ac:dyDescent="0.25">
      <c r="A53" s="103" t="s">
        <v>93</v>
      </c>
      <c r="B53" s="66" t="s">
        <v>94</v>
      </c>
      <c r="C53" s="28" t="s">
        <v>95</v>
      </c>
      <c r="D53" s="53" t="s">
        <v>25</v>
      </c>
      <c r="E53" s="53" t="s">
        <v>25</v>
      </c>
      <c r="F53" s="53" t="s">
        <v>25</v>
      </c>
      <c r="G53" s="53" t="s">
        <v>25</v>
      </c>
      <c r="H53" s="53" t="s">
        <v>25</v>
      </c>
      <c r="I53" s="53" t="s">
        <v>25</v>
      </c>
      <c r="J53" s="53" t="s">
        <v>25</v>
      </c>
      <c r="K53" s="53" t="s">
        <v>25</v>
      </c>
      <c r="L53" s="53" t="s">
        <v>25</v>
      </c>
      <c r="M53" s="53" t="s">
        <v>25</v>
      </c>
      <c r="N53" s="53" t="s">
        <v>25</v>
      </c>
      <c r="O53" s="53" t="s">
        <v>25</v>
      </c>
      <c r="P53" s="53" t="s">
        <v>25</v>
      </c>
      <c r="Q53" s="53" t="s">
        <v>25</v>
      </c>
      <c r="R53" s="53" t="s">
        <v>25</v>
      </c>
      <c r="S53" s="53" t="s">
        <v>25</v>
      </c>
      <c r="T53" s="53" t="s">
        <v>25</v>
      </c>
      <c r="U53" s="53" t="s">
        <v>25</v>
      </c>
      <c r="V53" s="53" t="s">
        <v>25</v>
      </c>
      <c r="W53" s="53" t="s">
        <v>25</v>
      </c>
      <c r="X53" s="53" t="s">
        <v>25</v>
      </c>
      <c r="Y53" s="53" t="s">
        <v>25</v>
      </c>
      <c r="Z53" s="53" t="s">
        <v>25</v>
      </c>
      <c r="AA53" s="53" t="s">
        <v>25</v>
      </c>
      <c r="AB53" s="53" t="s">
        <v>25</v>
      </c>
      <c r="AC53" s="53" t="s">
        <v>25</v>
      </c>
      <c r="AD53" s="53" t="s">
        <v>25</v>
      </c>
      <c r="AE53" s="53" t="s">
        <v>25</v>
      </c>
      <c r="AF53" s="53" t="s">
        <v>25</v>
      </c>
      <c r="AG53" s="53" t="s">
        <v>25</v>
      </c>
      <c r="AH53" s="53" t="s">
        <v>25</v>
      </c>
      <c r="AI53" s="53" t="s">
        <v>25</v>
      </c>
      <c r="AJ53" s="53" t="s">
        <v>25</v>
      </c>
      <c r="AK53" s="53" t="s">
        <v>25</v>
      </c>
      <c r="AL53" s="53" t="s">
        <v>25</v>
      </c>
      <c r="AM53" s="53" t="s">
        <v>25</v>
      </c>
      <c r="AN53" s="53" t="s">
        <v>25</v>
      </c>
      <c r="AO53" s="53" t="s">
        <v>25</v>
      </c>
      <c r="AP53" s="53" t="s">
        <v>25</v>
      </c>
      <c r="AQ53" s="53" t="s">
        <v>25</v>
      </c>
      <c r="AR53" s="53" t="s">
        <v>25</v>
      </c>
      <c r="AS53" s="53" t="s">
        <v>25</v>
      </c>
      <c r="AT53" s="53" t="s">
        <v>25</v>
      </c>
      <c r="AU53" s="53" t="s">
        <v>25</v>
      </c>
      <c r="AV53" s="53" t="s">
        <v>25</v>
      </c>
      <c r="AW53" s="53" t="s">
        <v>25</v>
      </c>
      <c r="AX53" s="53" t="s">
        <v>25</v>
      </c>
      <c r="AY53" s="53" t="s">
        <v>25</v>
      </c>
      <c r="AZ53" s="53" t="s">
        <v>25</v>
      </c>
    </row>
    <row r="54" spans="1:52" ht="31.5" x14ac:dyDescent="0.25">
      <c r="A54" s="103" t="s">
        <v>96</v>
      </c>
      <c r="B54" s="66" t="s">
        <v>98</v>
      </c>
      <c r="C54" s="28" t="s">
        <v>99</v>
      </c>
      <c r="D54" s="53" t="s">
        <v>25</v>
      </c>
      <c r="E54" s="53" t="s">
        <v>25</v>
      </c>
      <c r="F54" s="53" t="s">
        <v>25</v>
      </c>
      <c r="G54" s="53" t="s">
        <v>25</v>
      </c>
      <c r="H54" s="53" t="s">
        <v>25</v>
      </c>
      <c r="I54" s="53" t="s">
        <v>25</v>
      </c>
      <c r="J54" s="53" t="s">
        <v>25</v>
      </c>
      <c r="K54" s="53" t="s">
        <v>25</v>
      </c>
      <c r="L54" s="53" t="s">
        <v>25</v>
      </c>
      <c r="M54" s="53" t="s">
        <v>25</v>
      </c>
      <c r="N54" s="53" t="s">
        <v>25</v>
      </c>
      <c r="O54" s="53" t="s">
        <v>25</v>
      </c>
      <c r="P54" s="53" t="s">
        <v>25</v>
      </c>
      <c r="Q54" s="53" t="s">
        <v>25</v>
      </c>
      <c r="R54" s="53" t="s">
        <v>25</v>
      </c>
      <c r="S54" s="53" t="s">
        <v>25</v>
      </c>
      <c r="T54" s="53" t="s">
        <v>25</v>
      </c>
      <c r="U54" s="53" t="s">
        <v>25</v>
      </c>
      <c r="V54" s="53" t="s">
        <v>25</v>
      </c>
      <c r="W54" s="53" t="s">
        <v>25</v>
      </c>
      <c r="X54" s="53" t="s">
        <v>25</v>
      </c>
      <c r="Y54" s="53" t="s">
        <v>25</v>
      </c>
      <c r="Z54" s="53" t="s">
        <v>25</v>
      </c>
      <c r="AA54" s="53" t="s">
        <v>25</v>
      </c>
      <c r="AB54" s="53" t="s">
        <v>25</v>
      </c>
      <c r="AC54" s="53" t="s">
        <v>25</v>
      </c>
      <c r="AD54" s="53" t="s">
        <v>25</v>
      </c>
      <c r="AE54" s="53" t="s">
        <v>25</v>
      </c>
      <c r="AF54" s="53" t="s">
        <v>25</v>
      </c>
      <c r="AG54" s="53" t="s">
        <v>25</v>
      </c>
      <c r="AH54" s="53" t="s">
        <v>25</v>
      </c>
      <c r="AI54" s="53" t="s">
        <v>25</v>
      </c>
      <c r="AJ54" s="53" t="s">
        <v>25</v>
      </c>
      <c r="AK54" s="53" t="s">
        <v>25</v>
      </c>
      <c r="AL54" s="53" t="s">
        <v>25</v>
      </c>
      <c r="AM54" s="53" t="s">
        <v>25</v>
      </c>
      <c r="AN54" s="53" t="s">
        <v>25</v>
      </c>
      <c r="AO54" s="53" t="s">
        <v>25</v>
      </c>
      <c r="AP54" s="53" t="s">
        <v>25</v>
      </c>
      <c r="AQ54" s="53" t="s">
        <v>25</v>
      </c>
      <c r="AR54" s="53" t="s">
        <v>25</v>
      </c>
      <c r="AS54" s="53" t="s">
        <v>25</v>
      </c>
      <c r="AT54" s="53" t="s">
        <v>25</v>
      </c>
      <c r="AU54" s="53" t="s">
        <v>25</v>
      </c>
      <c r="AV54" s="53" t="s">
        <v>25</v>
      </c>
      <c r="AW54" s="53" t="s">
        <v>25</v>
      </c>
      <c r="AX54" s="53" t="s">
        <v>25</v>
      </c>
      <c r="AY54" s="53" t="s">
        <v>25</v>
      </c>
      <c r="AZ54" s="53" t="s">
        <v>25</v>
      </c>
    </row>
    <row r="55" spans="1:52" ht="31.5" x14ac:dyDescent="0.25">
      <c r="A55" s="103" t="s">
        <v>97</v>
      </c>
      <c r="B55" s="66" t="s">
        <v>101</v>
      </c>
      <c r="C55" s="28" t="s">
        <v>102</v>
      </c>
      <c r="D55" s="53" t="s">
        <v>25</v>
      </c>
      <c r="E55" s="53" t="s">
        <v>25</v>
      </c>
      <c r="F55" s="53" t="s">
        <v>25</v>
      </c>
      <c r="G55" s="53" t="s">
        <v>25</v>
      </c>
      <c r="H55" s="53" t="s">
        <v>25</v>
      </c>
      <c r="I55" s="53" t="s">
        <v>25</v>
      </c>
      <c r="J55" s="53" t="s">
        <v>25</v>
      </c>
      <c r="K55" s="53" t="s">
        <v>25</v>
      </c>
      <c r="L55" s="53" t="s">
        <v>25</v>
      </c>
      <c r="M55" s="53" t="s">
        <v>25</v>
      </c>
      <c r="N55" s="53" t="s">
        <v>25</v>
      </c>
      <c r="O55" s="53" t="s">
        <v>25</v>
      </c>
      <c r="P55" s="53" t="s">
        <v>25</v>
      </c>
      <c r="Q55" s="53" t="s">
        <v>25</v>
      </c>
      <c r="R55" s="53" t="s">
        <v>25</v>
      </c>
      <c r="S55" s="53" t="s">
        <v>25</v>
      </c>
      <c r="T55" s="53" t="s">
        <v>25</v>
      </c>
      <c r="U55" s="53" t="s">
        <v>25</v>
      </c>
      <c r="V55" s="53" t="s">
        <v>25</v>
      </c>
      <c r="W55" s="53" t="s">
        <v>25</v>
      </c>
      <c r="X55" s="53" t="s">
        <v>25</v>
      </c>
      <c r="Y55" s="53" t="s">
        <v>25</v>
      </c>
      <c r="Z55" s="53" t="s">
        <v>25</v>
      </c>
      <c r="AA55" s="53" t="s">
        <v>25</v>
      </c>
      <c r="AB55" s="53" t="s">
        <v>25</v>
      </c>
      <c r="AC55" s="53" t="s">
        <v>25</v>
      </c>
      <c r="AD55" s="53" t="s">
        <v>25</v>
      </c>
      <c r="AE55" s="53" t="s">
        <v>25</v>
      </c>
      <c r="AF55" s="53" t="s">
        <v>25</v>
      </c>
      <c r="AG55" s="53" t="s">
        <v>25</v>
      </c>
      <c r="AH55" s="53" t="s">
        <v>25</v>
      </c>
      <c r="AI55" s="53" t="s">
        <v>25</v>
      </c>
      <c r="AJ55" s="53" t="s">
        <v>25</v>
      </c>
      <c r="AK55" s="53" t="s">
        <v>25</v>
      </c>
      <c r="AL55" s="53" t="s">
        <v>25</v>
      </c>
      <c r="AM55" s="53" t="s">
        <v>25</v>
      </c>
      <c r="AN55" s="53" t="s">
        <v>25</v>
      </c>
      <c r="AO55" s="53" t="s">
        <v>25</v>
      </c>
      <c r="AP55" s="53" t="s">
        <v>25</v>
      </c>
      <c r="AQ55" s="53" t="s">
        <v>25</v>
      </c>
      <c r="AR55" s="53" t="s">
        <v>25</v>
      </c>
      <c r="AS55" s="53" t="s">
        <v>25</v>
      </c>
      <c r="AT55" s="53" t="s">
        <v>25</v>
      </c>
      <c r="AU55" s="53" t="s">
        <v>25</v>
      </c>
      <c r="AV55" s="53" t="s">
        <v>25</v>
      </c>
      <c r="AW55" s="53" t="s">
        <v>25</v>
      </c>
      <c r="AX55" s="53" t="s">
        <v>25</v>
      </c>
      <c r="AY55" s="53" t="s">
        <v>25</v>
      </c>
      <c r="AZ55" s="53" t="s">
        <v>25</v>
      </c>
    </row>
    <row r="56" spans="1:52" ht="31.5" x14ac:dyDescent="0.25">
      <c r="A56" s="103" t="s">
        <v>100</v>
      </c>
      <c r="B56" s="66" t="s">
        <v>104</v>
      </c>
      <c r="C56" s="28" t="s">
        <v>105</v>
      </c>
      <c r="D56" s="53" t="s">
        <v>25</v>
      </c>
      <c r="E56" s="53" t="s">
        <v>25</v>
      </c>
      <c r="F56" s="53" t="s">
        <v>25</v>
      </c>
      <c r="G56" s="53" t="s">
        <v>25</v>
      </c>
      <c r="H56" s="53" t="s">
        <v>25</v>
      </c>
      <c r="I56" s="53" t="s">
        <v>25</v>
      </c>
      <c r="J56" s="53" t="s">
        <v>25</v>
      </c>
      <c r="K56" s="53" t="s">
        <v>25</v>
      </c>
      <c r="L56" s="53" t="s">
        <v>25</v>
      </c>
      <c r="M56" s="53" t="s">
        <v>25</v>
      </c>
      <c r="N56" s="53" t="s">
        <v>25</v>
      </c>
      <c r="O56" s="53" t="s">
        <v>25</v>
      </c>
      <c r="P56" s="53" t="s">
        <v>25</v>
      </c>
      <c r="Q56" s="53" t="s">
        <v>25</v>
      </c>
      <c r="R56" s="53" t="s">
        <v>25</v>
      </c>
      <c r="S56" s="53" t="s">
        <v>25</v>
      </c>
      <c r="T56" s="53" t="s">
        <v>25</v>
      </c>
      <c r="U56" s="53" t="s">
        <v>25</v>
      </c>
      <c r="V56" s="53" t="s">
        <v>25</v>
      </c>
      <c r="W56" s="53" t="s">
        <v>25</v>
      </c>
      <c r="X56" s="53" t="s">
        <v>25</v>
      </c>
      <c r="Y56" s="53" t="s">
        <v>25</v>
      </c>
      <c r="Z56" s="53" t="s">
        <v>25</v>
      </c>
      <c r="AA56" s="53" t="s">
        <v>25</v>
      </c>
      <c r="AB56" s="53" t="s">
        <v>25</v>
      </c>
      <c r="AC56" s="53" t="s">
        <v>25</v>
      </c>
      <c r="AD56" s="53" t="s">
        <v>25</v>
      </c>
      <c r="AE56" s="53" t="s">
        <v>25</v>
      </c>
      <c r="AF56" s="53" t="s">
        <v>25</v>
      </c>
      <c r="AG56" s="53" t="s">
        <v>25</v>
      </c>
      <c r="AH56" s="53" t="s">
        <v>25</v>
      </c>
      <c r="AI56" s="53" t="s">
        <v>25</v>
      </c>
      <c r="AJ56" s="53" t="s">
        <v>25</v>
      </c>
      <c r="AK56" s="53" t="s">
        <v>25</v>
      </c>
      <c r="AL56" s="53" t="s">
        <v>25</v>
      </c>
      <c r="AM56" s="53" t="s">
        <v>25</v>
      </c>
      <c r="AN56" s="53" t="s">
        <v>25</v>
      </c>
      <c r="AO56" s="53" t="s">
        <v>25</v>
      </c>
      <c r="AP56" s="53" t="s">
        <v>25</v>
      </c>
      <c r="AQ56" s="53" t="s">
        <v>25</v>
      </c>
      <c r="AR56" s="53" t="s">
        <v>25</v>
      </c>
      <c r="AS56" s="53" t="s">
        <v>25</v>
      </c>
      <c r="AT56" s="53" t="s">
        <v>25</v>
      </c>
      <c r="AU56" s="53" t="s">
        <v>25</v>
      </c>
      <c r="AV56" s="53" t="s">
        <v>25</v>
      </c>
      <c r="AW56" s="53" t="s">
        <v>25</v>
      </c>
      <c r="AX56" s="53" t="s">
        <v>25</v>
      </c>
      <c r="AY56" s="53" t="s">
        <v>25</v>
      </c>
      <c r="AZ56" s="53" t="s">
        <v>25</v>
      </c>
    </row>
    <row r="57" spans="1:52" ht="31.5" x14ac:dyDescent="0.25">
      <c r="A57" s="103" t="s">
        <v>103</v>
      </c>
      <c r="B57" s="66" t="s">
        <v>107</v>
      </c>
      <c r="C57" s="28" t="s">
        <v>108</v>
      </c>
      <c r="D57" s="53" t="s">
        <v>25</v>
      </c>
      <c r="E57" s="53" t="s">
        <v>25</v>
      </c>
      <c r="F57" s="53" t="s">
        <v>25</v>
      </c>
      <c r="G57" s="53" t="s">
        <v>25</v>
      </c>
      <c r="H57" s="53" t="s">
        <v>25</v>
      </c>
      <c r="I57" s="53" t="s">
        <v>25</v>
      </c>
      <c r="J57" s="53" t="s">
        <v>25</v>
      </c>
      <c r="K57" s="53" t="s">
        <v>25</v>
      </c>
      <c r="L57" s="53" t="s">
        <v>25</v>
      </c>
      <c r="M57" s="53" t="s">
        <v>25</v>
      </c>
      <c r="N57" s="53" t="s">
        <v>25</v>
      </c>
      <c r="O57" s="53" t="s">
        <v>25</v>
      </c>
      <c r="P57" s="53" t="s">
        <v>25</v>
      </c>
      <c r="Q57" s="53" t="s">
        <v>25</v>
      </c>
      <c r="R57" s="53" t="s">
        <v>25</v>
      </c>
      <c r="S57" s="53" t="s">
        <v>25</v>
      </c>
      <c r="T57" s="53" t="s">
        <v>25</v>
      </c>
      <c r="U57" s="53" t="s">
        <v>25</v>
      </c>
      <c r="V57" s="53" t="s">
        <v>25</v>
      </c>
      <c r="W57" s="53" t="s">
        <v>25</v>
      </c>
      <c r="X57" s="53" t="s">
        <v>25</v>
      </c>
      <c r="Y57" s="53" t="s">
        <v>25</v>
      </c>
      <c r="Z57" s="53" t="s">
        <v>25</v>
      </c>
      <c r="AA57" s="53" t="s">
        <v>25</v>
      </c>
      <c r="AB57" s="53" t="s">
        <v>25</v>
      </c>
      <c r="AC57" s="53" t="s">
        <v>25</v>
      </c>
      <c r="AD57" s="53" t="s">
        <v>25</v>
      </c>
      <c r="AE57" s="53" t="s">
        <v>25</v>
      </c>
      <c r="AF57" s="53" t="s">
        <v>25</v>
      </c>
      <c r="AG57" s="53" t="s">
        <v>25</v>
      </c>
      <c r="AH57" s="53" t="s">
        <v>25</v>
      </c>
      <c r="AI57" s="53" t="s">
        <v>25</v>
      </c>
      <c r="AJ57" s="53" t="s">
        <v>25</v>
      </c>
      <c r="AK57" s="53" t="s">
        <v>25</v>
      </c>
      <c r="AL57" s="53" t="s">
        <v>25</v>
      </c>
      <c r="AM57" s="53" t="s">
        <v>25</v>
      </c>
      <c r="AN57" s="53" t="s">
        <v>25</v>
      </c>
      <c r="AO57" s="53" t="s">
        <v>25</v>
      </c>
      <c r="AP57" s="53" t="s">
        <v>25</v>
      </c>
      <c r="AQ57" s="53" t="s">
        <v>25</v>
      </c>
      <c r="AR57" s="53" t="s">
        <v>25</v>
      </c>
      <c r="AS57" s="53" t="s">
        <v>25</v>
      </c>
      <c r="AT57" s="53" t="s">
        <v>25</v>
      </c>
      <c r="AU57" s="53" t="s">
        <v>25</v>
      </c>
      <c r="AV57" s="53" t="s">
        <v>25</v>
      </c>
      <c r="AW57" s="53" t="s">
        <v>25</v>
      </c>
      <c r="AX57" s="53" t="s">
        <v>25</v>
      </c>
      <c r="AY57" s="53" t="s">
        <v>25</v>
      </c>
      <c r="AZ57" s="53" t="s">
        <v>25</v>
      </c>
    </row>
    <row r="58" spans="1:52" ht="31.5" x14ac:dyDescent="0.25">
      <c r="A58" s="103" t="s">
        <v>106</v>
      </c>
      <c r="B58" s="66" t="s">
        <v>110</v>
      </c>
      <c r="C58" s="28" t="s">
        <v>111</v>
      </c>
      <c r="D58" s="53" t="s">
        <v>25</v>
      </c>
      <c r="E58" s="53" t="s">
        <v>25</v>
      </c>
      <c r="F58" s="53" t="s">
        <v>25</v>
      </c>
      <c r="G58" s="53" t="s">
        <v>25</v>
      </c>
      <c r="H58" s="53" t="s">
        <v>25</v>
      </c>
      <c r="I58" s="53" t="s">
        <v>25</v>
      </c>
      <c r="J58" s="53" t="s">
        <v>25</v>
      </c>
      <c r="K58" s="53" t="s">
        <v>25</v>
      </c>
      <c r="L58" s="53" t="s">
        <v>25</v>
      </c>
      <c r="M58" s="53" t="s">
        <v>25</v>
      </c>
      <c r="N58" s="53" t="s">
        <v>25</v>
      </c>
      <c r="O58" s="53" t="s">
        <v>25</v>
      </c>
      <c r="P58" s="53" t="s">
        <v>25</v>
      </c>
      <c r="Q58" s="53" t="s">
        <v>25</v>
      </c>
      <c r="R58" s="53" t="s">
        <v>25</v>
      </c>
      <c r="S58" s="53" t="s">
        <v>25</v>
      </c>
      <c r="T58" s="53" t="s">
        <v>25</v>
      </c>
      <c r="U58" s="53" t="s">
        <v>25</v>
      </c>
      <c r="V58" s="53" t="s">
        <v>25</v>
      </c>
      <c r="W58" s="53" t="s">
        <v>25</v>
      </c>
      <c r="X58" s="53" t="s">
        <v>25</v>
      </c>
      <c r="Y58" s="53" t="s">
        <v>25</v>
      </c>
      <c r="Z58" s="53" t="s">
        <v>25</v>
      </c>
      <c r="AA58" s="53" t="s">
        <v>25</v>
      </c>
      <c r="AB58" s="53" t="s">
        <v>25</v>
      </c>
      <c r="AC58" s="53" t="s">
        <v>25</v>
      </c>
      <c r="AD58" s="53" t="s">
        <v>25</v>
      </c>
      <c r="AE58" s="53" t="s">
        <v>25</v>
      </c>
      <c r="AF58" s="53" t="s">
        <v>25</v>
      </c>
      <c r="AG58" s="53" t="s">
        <v>25</v>
      </c>
      <c r="AH58" s="53" t="s">
        <v>25</v>
      </c>
      <c r="AI58" s="53" t="s">
        <v>25</v>
      </c>
      <c r="AJ58" s="53" t="s">
        <v>25</v>
      </c>
      <c r="AK58" s="53" t="s">
        <v>25</v>
      </c>
      <c r="AL58" s="53" t="s">
        <v>25</v>
      </c>
      <c r="AM58" s="53" t="s">
        <v>25</v>
      </c>
      <c r="AN58" s="53" t="s">
        <v>25</v>
      </c>
      <c r="AO58" s="53" t="s">
        <v>25</v>
      </c>
      <c r="AP58" s="53" t="s">
        <v>25</v>
      </c>
      <c r="AQ58" s="53" t="s">
        <v>25</v>
      </c>
      <c r="AR58" s="53" t="s">
        <v>25</v>
      </c>
      <c r="AS58" s="53" t="s">
        <v>25</v>
      </c>
      <c r="AT58" s="53" t="s">
        <v>25</v>
      </c>
      <c r="AU58" s="53" t="s">
        <v>25</v>
      </c>
      <c r="AV58" s="53" t="s">
        <v>25</v>
      </c>
      <c r="AW58" s="53" t="s">
        <v>25</v>
      </c>
      <c r="AX58" s="53" t="s">
        <v>25</v>
      </c>
      <c r="AY58" s="53" t="s">
        <v>25</v>
      </c>
      <c r="AZ58" s="53" t="s">
        <v>25</v>
      </c>
    </row>
    <row r="59" spans="1:52" ht="31.5" x14ac:dyDescent="0.25">
      <c r="A59" s="103" t="s">
        <v>109</v>
      </c>
      <c r="B59" s="66" t="s">
        <v>113</v>
      </c>
      <c r="C59" s="28" t="s">
        <v>114</v>
      </c>
      <c r="D59" s="53" t="s">
        <v>25</v>
      </c>
      <c r="E59" s="53" t="s">
        <v>25</v>
      </c>
      <c r="F59" s="53" t="s">
        <v>25</v>
      </c>
      <c r="G59" s="53" t="s">
        <v>25</v>
      </c>
      <c r="H59" s="53" t="s">
        <v>25</v>
      </c>
      <c r="I59" s="53" t="s">
        <v>25</v>
      </c>
      <c r="J59" s="53" t="s">
        <v>25</v>
      </c>
      <c r="K59" s="53" t="s">
        <v>25</v>
      </c>
      <c r="L59" s="53" t="s">
        <v>25</v>
      </c>
      <c r="M59" s="53" t="s">
        <v>25</v>
      </c>
      <c r="N59" s="53" t="s">
        <v>25</v>
      </c>
      <c r="O59" s="53" t="s">
        <v>25</v>
      </c>
      <c r="P59" s="53" t="s">
        <v>25</v>
      </c>
      <c r="Q59" s="53" t="s">
        <v>25</v>
      </c>
      <c r="R59" s="53" t="s">
        <v>25</v>
      </c>
      <c r="S59" s="53" t="s">
        <v>25</v>
      </c>
      <c r="T59" s="53" t="s">
        <v>25</v>
      </c>
      <c r="U59" s="53" t="s">
        <v>25</v>
      </c>
      <c r="V59" s="53" t="s">
        <v>25</v>
      </c>
      <c r="W59" s="53" t="s">
        <v>25</v>
      </c>
      <c r="X59" s="53" t="s">
        <v>25</v>
      </c>
      <c r="Y59" s="53" t="s">
        <v>25</v>
      </c>
      <c r="Z59" s="53" t="s">
        <v>25</v>
      </c>
      <c r="AA59" s="53" t="s">
        <v>25</v>
      </c>
      <c r="AB59" s="53" t="s">
        <v>25</v>
      </c>
      <c r="AC59" s="53" t="s">
        <v>25</v>
      </c>
      <c r="AD59" s="53" t="s">
        <v>25</v>
      </c>
      <c r="AE59" s="53" t="s">
        <v>25</v>
      </c>
      <c r="AF59" s="53" t="s">
        <v>25</v>
      </c>
      <c r="AG59" s="53" t="s">
        <v>25</v>
      </c>
      <c r="AH59" s="53" t="s">
        <v>25</v>
      </c>
      <c r="AI59" s="53" t="s">
        <v>25</v>
      </c>
      <c r="AJ59" s="53" t="s">
        <v>25</v>
      </c>
      <c r="AK59" s="53" t="s">
        <v>25</v>
      </c>
      <c r="AL59" s="53" t="s">
        <v>25</v>
      </c>
      <c r="AM59" s="53" t="s">
        <v>25</v>
      </c>
      <c r="AN59" s="53" t="s">
        <v>25</v>
      </c>
      <c r="AO59" s="53" t="s">
        <v>25</v>
      </c>
      <c r="AP59" s="53" t="s">
        <v>25</v>
      </c>
      <c r="AQ59" s="53" t="s">
        <v>25</v>
      </c>
      <c r="AR59" s="53" t="s">
        <v>25</v>
      </c>
      <c r="AS59" s="53" t="s">
        <v>25</v>
      </c>
      <c r="AT59" s="53" t="s">
        <v>25</v>
      </c>
      <c r="AU59" s="53" t="s">
        <v>25</v>
      </c>
      <c r="AV59" s="53" t="s">
        <v>25</v>
      </c>
      <c r="AW59" s="53" t="s">
        <v>25</v>
      </c>
      <c r="AX59" s="53" t="s">
        <v>25</v>
      </c>
      <c r="AY59" s="53" t="s">
        <v>25</v>
      </c>
      <c r="AZ59" s="53" t="s">
        <v>25</v>
      </c>
    </row>
    <row r="60" spans="1:52" ht="31.5" x14ac:dyDescent="0.25">
      <c r="A60" s="103" t="s">
        <v>112</v>
      </c>
      <c r="B60" s="66" t="s">
        <v>116</v>
      </c>
      <c r="C60" s="28" t="s">
        <v>117</v>
      </c>
      <c r="D60" s="53" t="s">
        <v>25</v>
      </c>
      <c r="E60" s="53" t="s">
        <v>25</v>
      </c>
      <c r="F60" s="53" t="s">
        <v>25</v>
      </c>
      <c r="G60" s="53" t="s">
        <v>25</v>
      </c>
      <c r="H60" s="53" t="s">
        <v>25</v>
      </c>
      <c r="I60" s="53" t="s">
        <v>25</v>
      </c>
      <c r="J60" s="53" t="s">
        <v>25</v>
      </c>
      <c r="K60" s="53" t="s">
        <v>25</v>
      </c>
      <c r="L60" s="53" t="s">
        <v>25</v>
      </c>
      <c r="M60" s="53" t="s">
        <v>25</v>
      </c>
      <c r="N60" s="53" t="s">
        <v>25</v>
      </c>
      <c r="O60" s="53" t="s">
        <v>25</v>
      </c>
      <c r="P60" s="53" t="s">
        <v>25</v>
      </c>
      <c r="Q60" s="53" t="s">
        <v>25</v>
      </c>
      <c r="R60" s="53" t="s">
        <v>25</v>
      </c>
      <c r="S60" s="53" t="s">
        <v>25</v>
      </c>
      <c r="T60" s="53" t="s">
        <v>25</v>
      </c>
      <c r="U60" s="53" t="s">
        <v>25</v>
      </c>
      <c r="V60" s="53" t="s">
        <v>25</v>
      </c>
      <c r="W60" s="53" t="s">
        <v>25</v>
      </c>
      <c r="X60" s="53" t="s">
        <v>25</v>
      </c>
      <c r="Y60" s="53" t="s">
        <v>25</v>
      </c>
      <c r="Z60" s="53" t="s">
        <v>25</v>
      </c>
      <c r="AA60" s="53" t="s">
        <v>25</v>
      </c>
      <c r="AB60" s="53" t="s">
        <v>25</v>
      </c>
      <c r="AC60" s="53" t="s">
        <v>25</v>
      </c>
      <c r="AD60" s="53" t="s">
        <v>25</v>
      </c>
      <c r="AE60" s="53" t="s">
        <v>25</v>
      </c>
      <c r="AF60" s="53" t="s">
        <v>25</v>
      </c>
      <c r="AG60" s="53" t="s">
        <v>25</v>
      </c>
      <c r="AH60" s="53" t="s">
        <v>25</v>
      </c>
      <c r="AI60" s="53" t="s">
        <v>25</v>
      </c>
      <c r="AJ60" s="53" t="s">
        <v>25</v>
      </c>
      <c r="AK60" s="53" t="s">
        <v>25</v>
      </c>
      <c r="AL60" s="53" t="s">
        <v>25</v>
      </c>
      <c r="AM60" s="53" t="s">
        <v>25</v>
      </c>
      <c r="AN60" s="53" t="s">
        <v>25</v>
      </c>
      <c r="AO60" s="53" t="s">
        <v>25</v>
      </c>
      <c r="AP60" s="53" t="s">
        <v>25</v>
      </c>
      <c r="AQ60" s="53" t="s">
        <v>25</v>
      </c>
      <c r="AR60" s="53" t="s">
        <v>25</v>
      </c>
      <c r="AS60" s="53" t="s">
        <v>25</v>
      </c>
      <c r="AT60" s="53" t="s">
        <v>25</v>
      </c>
      <c r="AU60" s="53" t="s">
        <v>25</v>
      </c>
      <c r="AV60" s="53" t="s">
        <v>25</v>
      </c>
      <c r="AW60" s="53" t="s">
        <v>25</v>
      </c>
      <c r="AX60" s="53" t="s">
        <v>25</v>
      </c>
      <c r="AY60" s="53" t="s">
        <v>25</v>
      </c>
      <c r="AZ60" s="53" t="s">
        <v>25</v>
      </c>
    </row>
    <row r="61" spans="1:52" ht="31.5" x14ac:dyDescent="0.25">
      <c r="A61" s="103" t="s">
        <v>115</v>
      </c>
      <c r="B61" s="66" t="s">
        <v>119</v>
      </c>
      <c r="C61" s="28" t="s">
        <v>120</v>
      </c>
      <c r="D61" s="53" t="s">
        <v>25</v>
      </c>
      <c r="E61" s="53" t="s">
        <v>25</v>
      </c>
      <c r="F61" s="53" t="s">
        <v>25</v>
      </c>
      <c r="G61" s="53" t="s">
        <v>25</v>
      </c>
      <c r="H61" s="53" t="s">
        <v>25</v>
      </c>
      <c r="I61" s="53" t="s">
        <v>25</v>
      </c>
      <c r="J61" s="53" t="s">
        <v>25</v>
      </c>
      <c r="K61" s="53" t="s">
        <v>25</v>
      </c>
      <c r="L61" s="53" t="s">
        <v>25</v>
      </c>
      <c r="M61" s="53" t="s">
        <v>25</v>
      </c>
      <c r="N61" s="53" t="s">
        <v>25</v>
      </c>
      <c r="O61" s="53" t="s">
        <v>25</v>
      </c>
      <c r="P61" s="53" t="s">
        <v>25</v>
      </c>
      <c r="Q61" s="53" t="s">
        <v>25</v>
      </c>
      <c r="R61" s="53" t="s">
        <v>25</v>
      </c>
      <c r="S61" s="53" t="s">
        <v>25</v>
      </c>
      <c r="T61" s="53" t="s">
        <v>25</v>
      </c>
      <c r="U61" s="53" t="s">
        <v>25</v>
      </c>
      <c r="V61" s="53" t="s">
        <v>25</v>
      </c>
      <c r="W61" s="53" t="s">
        <v>25</v>
      </c>
      <c r="X61" s="53" t="s">
        <v>25</v>
      </c>
      <c r="Y61" s="53" t="s">
        <v>25</v>
      </c>
      <c r="Z61" s="53" t="s">
        <v>25</v>
      </c>
      <c r="AA61" s="53" t="s">
        <v>25</v>
      </c>
      <c r="AB61" s="53" t="s">
        <v>25</v>
      </c>
      <c r="AC61" s="53" t="s">
        <v>25</v>
      </c>
      <c r="AD61" s="53" t="s">
        <v>25</v>
      </c>
      <c r="AE61" s="53" t="s">
        <v>25</v>
      </c>
      <c r="AF61" s="53" t="s">
        <v>25</v>
      </c>
      <c r="AG61" s="53" t="s">
        <v>25</v>
      </c>
      <c r="AH61" s="53" t="s">
        <v>25</v>
      </c>
      <c r="AI61" s="53" t="s">
        <v>25</v>
      </c>
      <c r="AJ61" s="53" t="s">
        <v>25</v>
      </c>
      <c r="AK61" s="53" t="s">
        <v>25</v>
      </c>
      <c r="AL61" s="53" t="s">
        <v>25</v>
      </c>
      <c r="AM61" s="53" t="s">
        <v>25</v>
      </c>
      <c r="AN61" s="53" t="s">
        <v>25</v>
      </c>
      <c r="AO61" s="53" t="s">
        <v>25</v>
      </c>
      <c r="AP61" s="53" t="s">
        <v>25</v>
      </c>
      <c r="AQ61" s="53" t="s">
        <v>25</v>
      </c>
      <c r="AR61" s="53" t="s">
        <v>25</v>
      </c>
      <c r="AS61" s="53" t="s">
        <v>25</v>
      </c>
      <c r="AT61" s="53" t="s">
        <v>25</v>
      </c>
      <c r="AU61" s="53" t="s">
        <v>25</v>
      </c>
      <c r="AV61" s="53" t="s">
        <v>25</v>
      </c>
      <c r="AW61" s="53" t="s">
        <v>25</v>
      </c>
      <c r="AX61" s="53" t="s">
        <v>25</v>
      </c>
      <c r="AY61" s="53" t="s">
        <v>25</v>
      </c>
      <c r="AZ61" s="53" t="s">
        <v>25</v>
      </c>
    </row>
    <row r="62" spans="1:52" ht="31.5" x14ac:dyDescent="0.25">
      <c r="A62" s="103" t="s">
        <v>118</v>
      </c>
      <c r="B62" s="66" t="s">
        <v>122</v>
      </c>
      <c r="C62" s="28" t="s">
        <v>123</v>
      </c>
      <c r="D62" s="53" t="s">
        <v>25</v>
      </c>
      <c r="E62" s="53" t="s">
        <v>25</v>
      </c>
      <c r="F62" s="53" t="s">
        <v>25</v>
      </c>
      <c r="G62" s="53" t="s">
        <v>25</v>
      </c>
      <c r="H62" s="53" t="s">
        <v>25</v>
      </c>
      <c r="I62" s="53" t="s">
        <v>25</v>
      </c>
      <c r="J62" s="53" t="s">
        <v>25</v>
      </c>
      <c r="K62" s="53" t="s">
        <v>25</v>
      </c>
      <c r="L62" s="53" t="s">
        <v>25</v>
      </c>
      <c r="M62" s="53" t="s">
        <v>25</v>
      </c>
      <c r="N62" s="53" t="s">
        <v>25</v>
      </c>
      <c r="O62" s="53" t="s">
        <v>25</v>
      </c>
      <c r="P62" s="53" t="s">
        <v>25</v>
      </c>
      <c r="Q62" s="53" t="s">
        <v>25</v>
      </c>
      <c r="R62" s="53" t="s">
        <v>25</v>
      </c>
      <c r="S62" s="53" t="s">
        <v>25</v>
      </c>
      <c r="T62" s="53" t="s">
        <v>25</v>
      </c>
      <c r="U62" s="53" t="s">
        <v>25</v>
      </c>
      <c r="V62" s="53" t="s">
        <v>25</v>
      </c>
      <c r="W62" s="53" t="s">
        <v>25</v>
      </c>
      <c r="X62" s="53" t="s">
        <v>25</v>
      </c>
      <c r="Y62" s="53" t="s">
        <v>25</v>
      </c>
      <c r="Z62" s="53" t="s">
        <v>25</v>
      </c>
      <c r="AA62" s="53" t="s">
        <v>25</v>
      </c>
      <c r="AB62" s="53" t="s">
        <v>25</v>
      </c>
      <c r="AC62" s="53" t="s">
        <v>25</v>
      </c>
      <c r="AD62" s="53" t="s">
        <v>25</v>
      </c>
      <c r="AE62" s="53" t="s">
        <v>25</v>
      </c>
      <c r="AF62" s="53" t="s">
        <v>25</v>
      </c>
      <c r="AG62" s="53" t="s">
        <v>25</v>
      </c>
      <c r="AH62" s="53" t="s">
        <v>25</v>
      </c>
      <c r="AI62" s="53" t="s">
        <v>25</v>
      </c>
      <c r="AJ62" s="53" t="s">
        <v>25</v>
      </c>
      <c r="AK62" s="53" t="s">
        <v>25</v>
      </c>
      <c r="AL62" s="53" t="s">
        <v>25</v>
      </c>
      <c r="AM62" s="53" t="s">
        <v>25</v>
      </c>
      <c r="AN62" s="53" t="s">
        <v>25</v>
      </c>
      <c r="AO62" s="53" t="s">
        <v>25</v>
      </c>
      <c r="AP62" s="53" t="s">
        <v>25</v>
      </c>
      <c r="AQ62" s="53" t="s">
        <v>25</v>
      </c>
      <c r="AR62" s="53" t="s">
        <v>25</v>
      </c>
      <c r="AS62" s="53" t="s">
        <v>25</v>
      </c>
      <c r="AT62" s="53" t="s">
        <v>25</v>
      </c>
      <c r="AU62" s="53" t="s">
        <v>25</v>
      </c>
      <c r="AV62" s="53" t="s">
        <v>25</v>
      </c>
      <c r="AW62" s="53" t="s">
        <v>25</v>
      </c>
      <c r="AX62" s="53" t="s">
        <v>25</v>
      </c>
      <c r="AY62" s="53" t="s">
        <v>25</v>
      </c>
      <c r="AZ62" s="53" t="s">
        <v>25</v>
      </c>
    </row>
    <row r="63" spans="1:52" ht="31.5" x14ac:dyDescent="0.25">
      <c r="A63" s="103" t="s">
        <v>121</v>
      </c>
      <c r="B63" s="66" t="s">
        <v>125</v>
      </c>
      <c r="C63" s="28" t="s">
        <v>126</v>
      </c>
      <c r="D63" s="53" t="s">
        <v>25</v>
      </c>
      <c r="E63" s="53" t="s">
        <v>25</v>
      </c>
      <c r="F63" s="53" t="s">
        <v>25</v>
      </c>
      <c r="G63" s="53" t="s">
        <v>25</v>
      </c>
      <c r="H63" s="53" t="s">
        <v>25</v>
      </c>
      <c r="I63" s="53" t="s">
        <v>25</v>
      </c>
      <c r="J63" s="53" t="s">
        <v>25</v>
      </c>
      <c r="K63" s="53" t="s">
        <v>25</v>
      </c>
      <c r="L63" s="53" t="s">
        <v>25</v>
      </c>
      <c r="M63" s="53" t="s">
        <v>25</v>
      </c>
      <c r="N63" s="53" t="s">
        <v>25</v>
      </c>
      <c r="O63" s="53" t="s">
        <v>25</v>
      </c>
      <c r="P63" s="53" t="s">
        <v>25</v>
      </c>
      <c r="Q63" s="53" t="s">
        <v>25</v>
      </c>
      <c r="R63" s="53" t="s">
        <v>25</v>
      </c>
      <c r="S63" s="53" t="s">
        <v>25</v>
      </c>
      <c r="T63" s="53" t="s">
        <v>25</v>
      </c>
      <c r="U63" s="53" t="s">
        <v>25</v>
      </c>
      <c r="V63" s="53" t="s">
        <v>25</v>
      </c>
      <c r="W63" s="53" t="s">
        <v>25</v>
      </c>
      <c r="X63" s="53" t="s">
        <v>25</v>
      </c>
      <c r="Y63" s="53" t="s">
        <v>25</v>
      </c>
      <c r="Z63" s="53" t="s">
        <v>25</v>
      </c>
      <c r="AA63" s="53" t="s">
        <v>25</v>
      </c>
      <c r="AB63" s="53" t="s">
        <v>25</v>
      </c>
      <c r="AC63" s="53" t="s">
        <v>25</v>
      </c>
      <c r="AD63" s="53" t="s">
        <v>25</v>
      </c>
      <c r="AE63" s="53" t="s">
        <v>25</v>
      </c>
      <c r="AF63" s="53" t="s">
        <v>25</v>
      </c>
      <c r="AG63" s="53" t="s">
        <v>25</v>
      </c>
      <c r="AH63" s="53" t="s">
        <v>25</v>
      </c>
      <c r="AI63" s="53" t="s">
        <v>25</v>
      </c>
      <c r="AJ63" s="53" t="s">
        <v>25</v>
      </c>
      <c r="AK63" s="53" t="s">
        <v>25</v>
      </c>
      <c r="AL63" s="53" t="s">
        <v>25</v>
      </c>
      <c r="AM63" s="53" t="s">
        <v>25</v>
      </c>
      <c r="AN63" s="53" t="s">
        <v>25</v>
      </c>
      <c r="AO63" s="53" t="s">
        <v>25</v>
      </c>
      <c r="AP63" s="53" t="s">
        <v>25</v>
      </c>
      <c r="AQ63" s="53" t="s">
        <v>25</v>
      </c>
      <c r="AR63" s="53" t="s">
        <v>25</v>
      </c>
      <c r="AS63" s="53" t="s">
        <v>25</v>
      </c>
      <c r="AT63" s="53" t="s">
        <v>25</v>
      </c>
      <c r="AU63" s="53" t="s">
        <v>25</v>
      </c>
      <c r="AV63" s="53" t="s">
        <v>25</v>
      </c>
      <c r="AW63" s="53" t="s">
        <v>25</v>
      </c>
      <c r="AX63" s="53" t="s">
        <v>25</v>
      </c>
      <c r="AY63" s="53" t="s">
        <v>25</v>
      </c>
      <c r="AZ63" s="53" t="s">
        <v>25</v>
      </c>
    </row>
    <row r="64" spans="1:52" ht="31.5" x14ac:dyDescent="0.25">
      <c r="A64" s="103" t="s">
        <v>124</v>
      </c>
      <c r="B64" s="66" t="s">
        <v>128</v>
      </c>
      <c r="C64" s="28" t="s">
        <v>129</v>
      </c>
      <c r="D64" s="53" t="s">
        <v>25</v>
      </c>
      <c r="E64" s="53" t="s">
        <v>25</v>
      </c>
      <c r="F64" s="53" t="s">
        <v>25</v>
      </c>
      <c r="G64" s="53" t="s">
        <v>25</v>
      </c>
      <c r="H64" s="53" t="s">
        <v>25</v>
      </c>
      <c r="I64" s="53" t="s">
        <v>25</v>
      </c>
      <c r="J64" s="53" t="s">
        <v>25</v>
      </c>
      <c r="K64" s="53" t="s">
        <v>25</v>
      </c>
      <c r="L64" s="53" t="s">
        <v>25</v>
      </c>
      <c r="M64" s="53" t="s">
        <v>25</v>
      </c>
      <c r="N64" s="53" t="s">
        <v>25</v>
      </c>
      <c r="O64" s="53" t="s">
        <v>25</v>
      </c>
      <c r="P64" s="53" t="s">
        <v>25</v>
      </c>
      <c r="Q64" s="53" t="s">
        <v>25</v>
      </c>
      <c r="R64" s="53" t="s">
        <v>25</v>
      </c>
      <c r="S64" s="53" t="s">
        <v>25</v>
      </c>
      <c r="T64" s="53" t="s">
        <v>25</v>
      </c>
      <c r="U64" s="53" t="s">
        <v>25</v>
      </c>
      <c r="V64" s="53" t="s">
        <v>25</v>
      </c>
      <c r="W64" s="53" t="s">
        <v>25</v>
      </c>
      <c r="X64" s="53" t="s">
        <v>25</v>
      </c>
      <c r="Y64" s="53" t="s">
        <v>25</v>
      </c>
      <c r="Z64" s="53" t="s">
        <v>25</v>
      </c>
      <c r="AA64" s="53" t="s">
        <v>25</v>
      </c>
      <c r="AB64" s="53" t="s">
        <v>25</v>
      </c>
      <c r="AC64" s="53" t="s">
        <v>25</v>
      </c>
      <c r="AD64" s="53" t="s">
        <v>25</v>
      </c>
      <c r="AE64" s="53" t="s">
        <v>25</v>
      </c>
      <c r="AF64" s="53" t="s">
        <v>25</v>
      </c>
      <c r="AG64" s="53" t="s">
        <v>25</v>
      </c>
      <c r="AH64" s="53" t="s">
        <v>25</v>
      </c>
      <c r="AI64" s="53" t="s">
        <v>25</v>
      </c>
      <c r="AJ64" s="53" t="s">
        <v>25</v>
      </c>
      <c r="AK64" s="53" t="s">
        <v>25</v>
      </c>
      <c r="AL64" s="53" t="s">
        <v>25</v>
      </c>
      <c r="AM64" s="53" t="s">
        <v>25</v>
      </c>
      <c r="AN64" s="53" t="s">
        <v>25</v>
      </c>
      <c r="AO64" s="53" t="s">
        <v>25</v>
      </c>
      <c r="AP64" s="53" t="s">
        <v>25</v>
      </c>
      <c r="AQ64" s="53" t="s">
        <v>25</v>
      </c>
      <c r="AR64" s="53" t="s">
        <v>25</v>
      </c>
      <c r="AS64" s="53" t="s">
        <v>25</v>
      </c>
      <c r="AT64" s="53" t="s">
        <v>25</v>
      </c>
      <c r="AU64" s="53" t="s">
        <v>25</v>
      </c>
      <c r="AV64" s="53" t="s">
        <v>25</v>
      </c>
      <c r="AW64" s="53" t="s">
        <v>25</v>
      </c>
      <c r="AX64" s="53" t="s">
        <v>25</v>
      </c>
      <c r="AY64" s="53" t="s">
        <v>25</v>
      </c>
      <c r="AZ64" s="53" t="s">
        <v>25</v>
      </c>
    </row>
    <row r="65" spans="1:52" ht="31.5" x14ac:dyDescent="0.25">
      <c r="A65" s="103" t="s">
        <v>127</v>
      </c>
      <c r="B65" s="66" t="s">
        <v>131</v>
      </c>
      <c r="C65" s="28" t="s">
        <v>132</v>
      </c>
      <c r="D65" s="53" t="s">
        <v>25</v>
      </c>
      <c r="E65" s="53" t="s">
        <v>25</v>
      </c>
      <c r="F65" s="53" t="s">
        <v>25</v>
      </c>
      <c r="G65" s="53" t="s">
        <v>25</v>
      </c>
      <c r="H65" s="53" t="s">
        <v>25</v>
      </c>
      <c r="I65" s="53" t="s">
        <v>25</v>
      </c>
      <c r="J65" s="53" t="s">
        <v>25</v>
      </c>
      <c r="K65" s="53" t="s">
        <v>25</v>
      </c>
      <c r="L65" s="53" t="s">
        <v>25</v>
      </c>
      <c r="M65" s="53" t="s">
        <v>25</v>
      </c>
      <c r="N65" s="53" t="s">
        <v>25</v>
      </c>
      <c r="O65" s="53" t="s">
        <v>25</v>
      </c>
      <c r="P65" s="53" t="s">
        <v>25</v>
      </c>
      <c r="Q65" s="53" t="s">
        <v>25</v>
      </c>
      <c r="R65" s="53" t="s">
        <v>25</v>
      </c>
      <c r="S65" s="53" t="s">
        <v>25</v>
      </c>
      <c r="T65" s="53" t="s">
        <v>25</v>
      </c>
      <c r="U65" s="53" t="s">
        <v>25</v>
      </c>
      <c r="V65" s="53" t="s">
        <v>25</v>
      </c>
      <c r="W65" s="53" t="s">
        <v>25</v>
      </c>
      <c r="X65" s="53" t="s">
        <v>25</v>
      </c>
      <c r="Y65" s="53" t="s">
        <v>25</v>
      </c>
      <c r="Z65" s="53" t="s">
        <v>25</v>
      </c>
      <c r="AA65" s="53" t="s">
        <v>25</v>
      </c>
      <c r="AB65" s="53" t="s">
        <v>25</v>
      </c>
      <c r="AC65" s="53" t="s">
        <v>25</v>
      </c>
      <c r="AD65" s="53" t="s">
        <v>25</v>
      </c>
      <c r="AE65" s="53" t="s">
        <v>25</v>
      </c>
      <c r="AF65" s="53" t="s">
        <v>25</v>
      </c>
      <c r="AG65" s="53" t="s">
        <v>25</v>
      </c>
      <c r="AH65" s="53" t="s">
        <v>25</v>
      </c>
      <c r="AI65" s="53" t="s">
        <v>25</v>
      </c>
      <c r="AJ65" s="53" t="s">
        <v>25</v>
      </c>
      <c r="AK65" s="53" t="s">
        <v>25</v>
      </c>
      <c r="AL65" s="53" t="s">
        <v>25</v>
      </c>
      <c r="AM65" s="53" t="s">
        <v>25</v>
      </c>
      <c r="AN65" s="53" t="s">
        <v>25</v>
      </c>
      <c r="AO65" s="53" t="s">
        <v>25</v>
      </c>
      <c r="AP65" s="53" t="s">
        <v>25</v>
      </c>
      <c r="AQ65" s="53" t="s">
        <v>25</v>
      </c>
      <c r="AR65" s="53" t="s">
        <v>25</v>
      </c>
      <c r="AS65" s="53" t="s">
        <v>25</v>
      </c>
      <c r="AT65" s="53" t="s">
        <v>25</v>
      </c>
      <c r="AU65" s="53" t="s">
        <v>25</v>
      </c>
      <c r="AV65" s="53" t="s">
        <v>25</v>
      </c>
      <c r="AW65" s="53" t="s">
        <v>25</v>
      </c>
      <c r="AX65" s="53" t="s">
        <v>25</v>
      </c>
      <c r="AY65" s="53" t="s">
        <v>25</v>
      </c>
      <c r="AZ65" s="53" t="s">
        <v>25</v>
      </c>
    </row>
    <row r="66" spans="1:52" ht="31.5" x14ac:dyDescent="0.25">
      <c r="A66" s="103" t="s">
        <v>130</v>
      </c>
      <c r="B66" s="66" t="s">
        <v>134</v>
      </c>
      <c r="C66" s="28" t="s">
        <v>135</v>
      </c>
      <c r="D66" s="53" t="s">
        <v>25</v>
      </c>
      <c r="E66" s="53" t="s">
        <v>25</v>
      </c>
      <c r="F66" s="53" t="s">
        <v>25</v>
      </c>
      <c r="G66" s="53" t="s">
        <v>25</v>
      </c>
      <c r="H66" s="53" t="s">
        <v>25</v>
      </c>
      <c r="I66" s="53" t="s">
        <v>25</v>
      </c>
      <c r="J66" s="53" t="s">
        <v>25</v>
      </c>
      <c r="K66" s="53" t="s">
        <v>25</v>
      </c>
      <c r="L66" s="53" t="s">
        <v>25</v>
      </c>
      <c r="M66" s="53" t="s">
        <v>25</v>
      </c>
      <c r="N66" s="53" t="s">
        <v>25</v>
      </c>
      <c r="O66" s="53" t="s">
        <v>25</v>
      </c>
      <c r="P66" s="53" t="s">
        <v>25</v>
      </c>
      <c r="Q66" s="53" t="s">
        <v>25</v>
      </c>
      <c r="R66" s="53" t="s">
        <v>25</v>
      </c>
      <c r="S66" s="53" t="s">
        <v>25</v>
      </c>
      <c r="T66" s="53" t="s">
        <v>25</v>
      </c>
      <c r="U66" s="53" t="s">
        <v>25</v>
      </c>
      <c r="V66" s="53" t="s">
        <v>25</v>
      </c>
      <c r="W66" s="53" t="s">
        <v>25</v>
      </c>
      <c r="X66" s="53" t="s">
        <v>25</v>
      </c>
      <c r="Y66" s="53" t="s">
        <v>25</v>
      </c>
      <c r="Z66" s="53" t="s">
        <v>25</v>
      </c>
      <c r="AA66" s="53" t="s">
        <v>25</v>
      </c>
      <c r="AB66" s="53" t="s">
        <v>25</v>
      </c>
      <c r="AC66" s="53" t="s">
        <v>25</v>
      </c>
      <c r="AD66" s="53" t="s">
        <v>25</v>
      </c>
      <c r="AE66" s="53" t="s">
        <v>25</v>
      </c>
      <c r="AF66" s="53" t="s">
        <v>25</v>
      </c>
      <c r="AG66" s="53" t="s">
        <v>25</v>
      </c>
      <c r="AH66" s="53" t="s">
        <v>25</v>
      </c>
      <c r="AI66" s="53" t="s">
        <v>25</v>
      </c>
      <c r="AJ66" s="53" t="s">
        <v>25</v>
      </c>
      <c r="AK66" s="53" t="s">
        <v>25</v>
      </c>
      <c r="AL66" s="53" t="s">
        <v>25</v>
      </c>
      <c r="AM66" s="53" t="s">
        <v>25</v>
      </c>
      <c r="AN66" s="53" t="s">
        <v>25</v>
      </c>
      <c r="AO66" s="53" t="s">
        <v>25</v>
      </c>
      <c r="AP66" s="53" t="s">
        <v>25</v>
      </c>
      <c r="AQ66" s="53" t="s">
        <v>25</v>
      </c>
      <c r="AR66" s="53" t="s">
        <v>25</v>
      </c>
      <c r="AS66" s="53" t="s">
        <v>25</v>
      </c>
      <c r="AT66" s="53" t="s">
        <v>25</v>
      </c>
      <c r="AU66" s="53" t="s">
        <v>25</v>
      </c>
      <c r="AV66" s="53" t="s">
        <v>25</v>
      </c>
      <c r="AW66" s="53" t="s">
        <v>25</v>
      </c>
      <c r="AX66" s="53" t="s">
        <v>25</v>
      </c>
      <c r="AY66" s="53" t="s">
        <v>25</v>
      </c>
      <c r="AZ66" s="53" t="s">
        <v>25</v>
      </c>
    </row>
    <row r="67" spans="1:52" ht="47.25" x14ac:dyDescent="0.25">
      <c r="A67" s="103" t="s">
        <v>133</v>
      </c>
      <c r="B67" s="66" t="s">
        <v>137</v>
      </c>
      <c r="C67" s="28" t="s">
        <v>138</v>
      </c>
      <c r="D67" s="53" t="s">
        <v>25</v>
      </c>
      <c r="E67" s="53" t="s">
        <v>25</v>
      </c>
      <c r="F67" s="53" t="s">
        <v>25</v>
      </c>
      <c r="G67" s="53" t="s">
        <v>25</v>
      </c>
      <c r="H67" s="53" t="s">
        <v>25</v>
      </c>
      <c r="I67" s="53" t="s">
        <v>25</v>
      </c>
      <c r="J67" s="53" t="s">
        <v>25</v>
      </c>
      <c r="K67" s="53" t="s">
        <v>25</v>
      </c>
      <c r="L67" s="53" t="s">
        <v>25</v>
      </c>
      <c r="M67" s="53" t="s">
        <v>25</v>
      </c>
      <c r="N67" s="53" t="s">
        <v>25</v>
      </c>
      <c r="O67" s="53" t="s">
        <v>25</v>
      </c>
      <c r="P67" s="53" t="s">
        <v>25</v>
      </c>
      <c r="Q67" s="53" t="s">
        <v>25</v>
      </c>
      <c r="R67" s="53" t="s">
        <v>25</v>
      </c>
      <c r="S67" s="53" t="s">
        <v>25</v>
      </c>
      <c r="T67" s="53" t="s">
        <v>25</v>
      </c>
      <c r="U67" s="53" t="s">
        <v>25</v>
      </c>
      <c r="V67" s="53" t="s">
        <v>25</v>
      </c>
      <c r="W67" s="53" t="s">
        <v>25</v>
      </c>
      <c r="X67" s="53" t="s">
        <v>25</v>
      </c>
      <c r="Y67" s="53" t="s">
        <v>25</v>
      </c>
      <c r="Z67" s="53" t="s">
        <v>25</v>
      </c>
      <c r="AA67" s="53" t="s">
        <v>25</v>
      </c>
      <c r="AB67" s="53" t="s">
        <v>25</v>
      </c>
      <c r="AC67" s="53" t="s">
        <v>25</v>
      </c>
      <c r="AD67" s="53" t="s">
        <v>25</v>
      </c>
      <c r="AE67" s="53" t="s">
        <v>25</v>
      </c>
      <c r="AF67" s="53" t="s">
        <v>25</v>
      </c>
      <c r="AG67" s="53" t="s">
        <v>25</v>
      </c>
      <c r="AH67" s="53" t="s">
        <v>25</v>
      </c>
      <c r="AI67" s="53" t="s">
        <v>25</v>
      </c>
      <c r="AJ67" s="53" t="s">
        <v>25</v>
      </c>
      <c r="AK67" s="53" t="s">
        <v>25</v>
      </c>
      <c r="AL67" s="53" t="s">
        <v>25</v>
      </c>
      <c r="AM67" s="53" t="s">
        <v>25</v>
      </c>
      <c r="AN67" s="53" t="s">
        <v>25</v>
      </c>
      <c r="AO67" s="53" t="s">
        <v>25</v>
      </c>
      <c r="AP67" s="53" t="s">
        <v>25</v>
      </c>
      <c r="AQ67" s="53" t="s">
        <v>25</v>
      </c>
      <c r="AR67" s="53" t="s">
        <v>25</v>
      </c>
      <c r="AS67" s="53" t="s">
        <v>25</v>
      </c>
      <c r="AT67" s="53" t="s">
        <v>25</v>
      </c>
      <c r="AU67" s="53" t="s">
        <v>25</v>
      </c>
      <c r="AV67" s="53" t="s">
        <v>25</v>
      </c>
      <c r="AW67" s="53" t="s">
        <v>25</v>
      </c>
      <c r="AX67" s="53" t="s">
        <v>25</v>
      </c>
      <c r="AY67" s="53" t="s">
        <v>25</v>
      </c>
      <c r="AZ67" s="53" t="s">
        <v>25</v>
      </c>
    </row>
    <row r="68" spans="1:52" ht="47.25" x14ac:dyDescent="0.25">
      <c r="A68" s="103" t="s">
        <v>136</v>
      </c>
      <c r="B68" s="66" t="s">
        <v>141</v>
      </c>
      <c r="C68" s="28" t="s">
        <v>142</v>
      </c>
      <c r="D68" s="53" t="s">
        <v>25</v>
      </c>
      <c r="E68" s="53" t="s">
        <v>25</v>
      </c>
      <c r="F68" s="53" t="s">
        <v>25</v>
      </c>
      <c r="G68" s="53" t="s">
        <v>25</v>
      </c>
      <c r="H68" s="53" t="s">
        <v>25</v>
      </c>
      <c r="I68" s="53" t="s">
        <v>25</v>
      </c>
      <c r="J68" s="53" t="s">
        <v>25</v>
      </c>
      <c r="K68" s="53" t="s">
        <v>25</v>
      </c>
      <c r="L68" s="53" t="s">
        <v>25</v>
      </c>
      <c r="M68" s="53" t="s">
        <v>25</v>
      </c>
      <c r="N68" s="53" t="s">
        <v>25</v>
      </c>
      <c r="O68" s="53" t="s">
        <v>25</v>
      </c>
      <c r="P68" s="53" t="s">
        <v>25</v>
      </c>
      <c r="Q68" s="53" t="s">
        <v>25</v>
      </c>
      <c r="R68" s="53" t="s">
        <v>25</v>
      </c>
      <c r="S68" s="53" t="s">
        <v>25</v>
      </c>
      <c r="T68" s="53" t="s">
        <v>25</v>
      </c>
      <c r="U68" s="53" t="s">
        <v>25</v>
      </c>
      <c r="V68" s="53" t="s">
        <v>25</v>
      </c>
      <c r="W68" s="53" t="s">
        <v>25</v>
      </c>
      <c r="X68" s="53" t="s">
        <v>25</v>
      </c>
      <c r="Y68" s="53" t="s">
        <v>25</v>
      </c>
      <c r="Z68" s="53" t="s">
        <v>25</v>
      </c>
      <c r="AA68" s="53" t="s">
        <v>25</v>
      </c>
      <c r="AB68" s="53" t="s">
        <v>25</v>
      </c>
      <c r="AC68" s="53" t="s">
        <v>25</v>
      </c>
      <c r="AD68" s="53" t="s">
        <v>25</v>
      </c>
      <c r="AE68" s="53" t="s">
        <v>25</v>
      </c>
      <c r="AF68" s="53" t="s">
        <v>25</v>
      </c>
      <c r="AG68" s="53" t="s">
        <v>25</v>
      </c>
      <c r="AH68" s="53" t="s">
        <v>25</v>
      </c>
      <c r="AI68" s="53" t="s">
        <v>25</v>
      </c>
      <c r="AJ68" s="53" t="s">
        <v>25</v>
      </c>
      <c r="AK68" s="53" t="s">
        <v>25</v>
      </c>
      <c r="AL68" s="53" t="s">
        <v>25</v>
      </c>
      <c r="AM68" s="53" t="s">
        <v>25</v>
      </c>
      <c r="AN68" s="53" t="s">
        <v>25</v>
      </c>
      <c r="AO68" s="53" t="s">
        <v>25</v>
      </c>
      <c r="AP68" s="53" t="s">
        <v>25</v>
      </c>
      <c r="AQ68" s="53" t="s">
        <v>25</v>
      </c>
      <c r="AR68" s="53" t="s">
        <v>25</v>
      </c>
      <c r="AS68" s="53" t="s">
        <v>25</v>
      </c>
      <c r="AT68" s="53" t="s">
        <v>25</v>
      </c>
      <c r="AU68" s="53" t="s">
        <v>25</v>
      </c>
      <c r="AV68" s="53" t="s">
        <v>25</v>
      </c>
      <c r="AW68" s="53" t="s">
        <v>25</v>
      </c>
      <c r="AX68" s="53" t="s">
        <v>25</v>
      </c>
      <c r="AY68" s="53" t="s">
        <v>25</v>
      </c>
      <c r="AZ68" s="53" t="s">
        <v>25</v>
      </c>
    </row>
    <row r="69" spans="1:52" ht="31.5" x14ac:dyDescent="0.25">
      <c r="A69" s="103" t="s">
        <v>139</v>
      </c>
      <c r="B69" s="66" t="s">
        <v>144</v>
      </c>
      <c r="C69" s="28" t="s">
        <v>145</v>
      </c>
      <c r="D69" s="53" t="s">
        <v>25</v>
      </c>
      <c r="E69" s="53" t="s">
        <v>25</v>
      </c>
      <c r="F69" s="53" t="s">
        <v>25</v>
      </c>
      <c r="G69" s="53" t="s">
        <v>25</v>
      </c>
      <c r="H69" s="53" t="s">
        <v>25</v>
      </c>
      <c r="I69" s="53" t="s">
        <v>25</v>
      </c>
      <c r="J69" s="53" t="s">
        <v>25</v>
      </c>
      <c r="K69" s="53" t="s">
        <v>25</v>
      </c>
      <c r="L69" s="53" t="s">
        <v>25</v>
      </c>
      <c r="M69" s="53" t="s">
        <v>25</v>
      </c>
      <c r="N69" s="53" t="s">
        <v>25</v>
      </c>
      <c r="O69" s="53" t="s">
        <v>25</v>
      </c>
      <c r="P69" s="53" t="s">
        <v>25</v>
      </c>
      <c r="Q69" s="53" t="s">
        <v>25</v>
      </c>
      <c r="R69" s="53" t="s">
        <v>25</v>
      </c>
      <c r="S69" s="53" t="s">
        <v>25</v>
      </c>
      <c r="T69" s="53" t="s">
        <v>25</v>
      </c>
      <c r="U69" s="53" t="s">
        <v>25</v>
      </c>
      <c r="V69" s="53" t="s">
        <v>25</v>
      </c>
      <c r="W69" s="53" t="s">
        <v>25</v>
      </c>
      <c r="X69" s="53" t="s">
        <v>25</v>
      </c>
      <c r="Y69" s="53" t="s">
        <v>25</v>
      </c>
      <c r="Z69" s="53" t="s">
        <v>25</v>
      </c>
      <c r="AA69" s="53" t="s">
        <v>25</v>
      </c>
      <c r="AB69" s="53" t="s">
        <v>25</v>
      </c>
      <c r="AC69" s="53" t="s">
        <v>25</v>
      </c>
      <c r="AD69" s="53" t="s">
        <v>25</v>
      </c>
      <c r="AE69" s="53" t="s">
        <v>25</v>
      </c>
      <c r="AF69" s="53" t="s">
        <v>25</v>
      </c>
      <c r="AG69" s="53" t="s">
        <v>25</v>
      </c>
      <c r="AH69" s="53" t="s">
        <v>25</v>
      </c>
      <c r="AI69" s="53" t="s">
        <v>25</v>
      </c>
      <c r="AJ69" s="53" t="s">
        <v>25</v>
      </c>
      <c r="AK69" s="53" t="s">
        <v>25</v>
      </c>
      <c r="AL69" s="53" t="s">
        <v>25</v>
      </c>
      <c r="AM69" s="53" t="s">
        <v>25</v>
      </c>
      <c r="AN69" s="53" t="s">
        <v>25</v>
      </c>
      <c r="AO69" s="53" t="s">
        <v>25</v>
      </c>
      <c r="AP69" s="53" t="s">
        <v>25</v>
      </c>
      <c r="AQ69" s="53" t="s">
        <v>25</v>
      </c>
      <c r="AR69" s="53" t="s">
        <v>25</v>
      </c>
      <c r="AS69" s="53" t="s">
        <v>25</v>
      </c>
      <c r="AT69" s="53" t="s">
        <v>25</v>
      </c>
      <c r="AU69" s="53" t="s">
        <v>25</v>
      </c>
      <c r="AV69" s="53" t="s">
        <v>25</v>
      </c>
      <c r="AW69" s="53" t="s">
        <v>25</v>
      </c>
      <c r="AX69" s="53" t="s">
        <v>25</v>
      </c>
      <c r="AY69" s="53" t="s">
        <v>25</v>
      </c>
      <c r="AZ69" s="53" t="s">
        <v>25</v>
      </c>
    </row>
    <row r="70" spans="1:52" ht="31.5" x14ac:dyDescent="0.25">
      <c r="A70" s="103" t="s">
        <v>140</v>
      </c>
      <c r="B70" s="66" t="s">
        <v>147</v>
      </c>
      <c r="C70" s="28" t="s">
        <v>148</v>
      </c>
      <c r="D70" s="53" t="s">
        <v>25</v>
      </c>
      <c r="E70" s="53" t="s">
        <v>25</v>
      </c>
      <c r="F70" s="53" t="s">
        <v>25</v>
      </c>
      <c r="G70" s="53" t="s">
        <v>25</v>
      </c>
      <c r="H70" s="53" t="s">
        <v>25</v>
      </c>
      <c r="I70" s="53" t="s">
        <v>25</v>
      </c>
      <c r="J70" s="53" t="s">
        <v>25</v>
      </c>
      <c r="K70" s="53" t="s">
        <v>25</v>
      </c>
      <c r="L70" s="53" t="s">
        <v>25</v>
      </c>
      <c r="M70" s="53" t="s">
        <v>25</v>
      </c>
      <c r="N70" s="53" t="s">
        <v>25</v>
      </c>
      <c r="O70" s="53" t="s">
        <v>25</v>
      </c>
      <c r="P70" s="53" t="s">
        <v>25</v>
      </c>
      <c r="Q70" s="53" t="s">
        <v>25</v>
      </c>
      <c r="R70" s="53" t="s">
        <v>25</v>
      </c>
      <c r="S70" s="53" t="s">
        <v>25</v>
      </c>
      <c r="T70" s="53" t="s">
        <v>25</v>
      </c>
      <c r="U70" s="53" t="s">
        <v>25</v>
      </c>
      <c r="V70" s="53" t="s">
        <v>25</v>
      </c>
      <c r="W70" s="53" t="s">
        <v>25</v>
      </c>
      <c r="X70" s="53" t="s">
        <v>25</v>
      </c>
      <c r="Y70" s="53" t="s">
        <v>25</v>
      </c>
      <c r="Z70" s="53" t="s">
        <v>25</v>
      </c>
      <c r="AA70" s="53" t="s">
        <v>25</v>
      </c>
      <c r="AB70" s="53" t="s">
        <v>25</v>
      </c>
      <c r="AC70" s="53" t="s">
        <v>25</v>
      </c>
      <c r="AD70" s="53" t="s">
        <v>25</v>
      </c>
      <c r="AE70" s="53" t="s">
        <v>25</v>
      </c>
      <c r="AF70" s="53" t="s">
        <v>25</v>
      </c>
      <c r="AG70" s="53" t="s">
        <v>25</v>
      </c>
      <c r="AH70" s="53" t="s">
        <v>25</v>
      </c>
      <c r="AI70" s="53" t="s">
        <v>25</v>
      </c>
      <c r="AJ70" s="53" t="s">
        <v>25</v>
      </c>
      <c r="AK70" s="53" t="s">
        <v>25</v>
      </c>
      <c r="AL70" s="53" t="s">
        <v>25</v>
      </c>
      <c r="AM70" s="53" t="s">
        <v>25</v>
      </c>
      <c r="AN70" s="53" t="s">
        <v>25</v>
      </c>
      <c r="AO70" s="53" t="s">
        <v>25</v>
      </c>
      <c r="AP70" s="53" t="s">
        <v>25</v>
      </c>
      <c r="AQ70" s="53" t="s">
        <v>25</v>
      </c>
      <c r="AR70" s="53" t="s">
        <v>25</v>
      </c>
      <c r="AS70" s="53" t="s">
        <v>25</v>
      </c>
      <c r="AT70" s="53" t="s">
        <v>25</v>
      </c>
      <c r="AU70" s="53" t="s">
        <v>25</v>
      </c>
      <c r="AV70" s="53" t="s">
        <v>25</v>
      </c>
      <c r="AW70" s="53" t="s">
        <v>25</v>
      </c>
      <c r="AX70" s="53" t="s">
        <v>25</v>
      </c>
      <c r="AY70" s="53" t="s">
        <v>25</v>
      </c>
      <c r="AZ70" s="53" t="s">
        <v>25</v>
      </c>
    </row>
    <row r="71" spans="1:52" ht="47.25" x14ac:dyDescent="0.25">
      <c r="A71" s="103" t="s">
        <v>143</v>
      </c>
      <c r="B71" s="66" t="s">
        <v>150</v>
      </c>
      <c r="C71" s="28" t="s">
        <v>151</v>
      </c>
      <c r="D71" s="53" t="s">
        <v>25</v>
      </c>
      <c r="E71" s="53" t="s">
        <v>25</v>
      </c>
      <c r="F71" s="53" t="s">
        <v>25</v>
      </c>
      <c r="G71" s="53" t="s">
        <v>25</v>
      </c>
      <c r="H71" s="53" t="s">
        <v>25</v>
      </c>
      <c r="I71" s="53" t="s">
        <v>25</v>
      </c>
      <c r="J71" s="53" t="s">
        <v>25</v>
      </c>
      <c r="K71" s="53" t="s">
        <v>25</v>
      </c>
      <c r="L71" s="53" t="s">
        <v>25</v>
      </c>
      <c r="M71" s="53" t="s">
        <v>25</v>
      </c>
      <c r="N71" s="53" t="s">
        <v>25</v>
      </c>
      <c r="O71" s="53" t="s">
        <v>25</v>
      </c>
      <c r="P71" s="53" t="s">
        <v>25</v>
      </c>
      <c r="Q71" s="53" t="s">
        <v>25</v>
      </c>
      <c r="R71" s="53" t="s">
        <v>25</v>
      </c>
      <c r="S71" s="53" t="s">
        <v>25</v>
      </c>
      <c r="T71" s="53" t="s">
        <v>25</v>
      </c>
      <c r="U71" s="53" t="s">
        <v>25</v>
      </c>
      <c r="V71" s="53" t="s">
        <v>25</v>
      </c>
      <c r="W71" s="53" t="s">
        <v>25</v>
      </c>
      <c r="X71" s="53" t="s">
        <v>25</v>
      </c>
      <c r="Y71" s="53" t="s">
        <v>25</v>
      </c>
      <c r="Z71" s="53" t="s">
        <v>25</v>
      </c>
      <c r="AA71" s="53" t="s">
        <v>25</v>
      </c>
      <c r="AB71" s="53" t="s">
        <v>25</v>
      </c>
      <c r="AC71" s="53" t="s">
        <v>25</v>
      </c>
      <c r="AD71" s="53" t="s">
        <v>25</v>
      </c>
      <c r="AE71" s="53" t="s">
        <v>25</v>
      </c>
      <c r="AF71" s="53" t="s">
        <v>25</v>
      </c>
      <c r="AG71" s="53" t="s">
        <v>25</v>
      </c>
      <c r="AH71" s="53" t="s">
        <v>25</v>
      </c>
      <c r="AI71" s="53" t="s">
        <v>25</v>
      </c>
      <c r="AJ71" s="53" t="s">
        <v>25</v>
      </c>
      <c r="AK71" s="53" t="s">
        <v>25</v>
      </c>
      <c r="AL71" s="53" t="s">
        <v>25</v>
      </c>
      <c r="AM71" s="53" t="s">
        <v>25</v>
      </c>
      <c r="AN71" s="53" t="s">
        <v>25</v>
      </c>
      <c r="AO71" s="53" t="s">
        <v>25</v>
      </c>
      <c r="AP71" s="53" t="s">
        <v>25</v>
      </c>
      <c r="AQ71" s="53" t="s">
        <v>25</v>
      </c>
      <c r="AR71" s="53" t="s">
        <v>25</v>
      </c>
      <c r="AS71" s="53" t="s">
        <v>25</v>
      </c>
      <c r="AT71" s="53" t="s">
        <v>25</v>
      </c>
      <c r="AU71" s="53" t="s">
        <v>25</v>
      </c>
      <c r="AV71" s="53" t="s">
        <v>25</v>
      </c>
      <c r="AW71" s="53" t="s">
        <v>25</v>
      </c>
      <c r="AX71" s="53" t="s">
        <v>25</v>
      </c>
      <c r="AY71" s="53" t="s">
        <v>25</v>
      </c>
      <c r="AZ71" s="53" t="s">
        <v>25</v>
      </c>
    </row>
    <row r="72" spans="1:52" ht="47.25" x14ac:dyDescent="0.25">
      <c r="A72" s="103" t="s">
        <v>146</v>
      </c>
      <c r="B72" s="66" t="s">
        <v>153</v>
      </c>
      <c r="C72" s="28" t="s">
        <v>154</v>
      </c>
      <c r="D72" s="53" t="s">
        <v>25</v>
      </c>
      <c r="E72" s="53" t="s">
        <v>25</v>
      </c>
      <c r="F72" s="53" t="s">
        <v>25</v>
      </c>
      <c r="G72" s="53" t="s">
        <v>25</v>
      </c>
      <c r="H72" s="53" t="s">
        <v>25</v>
      </c>
      <c r="I72" s="53" t="s">
        <v>25</v>
      </c>
      <c r="J72" s="53" t="s">
        <v>25</v>
      </c>
      <c r="K72" s="53" t="s">
        <v>25</v>
      </c>
      <c r="L72" s="53" t="s">
        <v>25</v>
      </c>
      <c r="M72" s="53" t="s">
        <v>25</v>
      </c>
      <c r="N72" s="53" t="s">
        <v>25</v>
      </c>
      <c r="O72" s="53" t="s">
        <v>25</v>
      </c>
      <c r="P72" s="53" t="s">
        <v>25</v>
      </c>
      <c r="Q72" s="53" t="s">
        <v>25</v>
      </c>
      <c r="R72" s="53" t="s">
        <v>25</v>
      </c>
      <c r="S72" s="53" t="s">
        <v>25</v>
      </c>
      <c r="T72" s="53" t="s">
        <v>25</v>
      </c>
      <c r="U72" s="53" t="s">
        <v>25</v>
      </c>
      <c r="V72" s="53" t="s">
        <v>25</v>
      </c>
      <c r="W72" s="53" t="s">
        <v>25</v>
      </c>
      <c r="X72" s="53" t="s">
        <v>25</v>
      </c>
      <c r="Y72" s="53" t="s">
        <v>25</v>
      </c>
      <c r="Z72" s="53" t="s">
        <v>25</v>
      </c>
      <c r="AA72" s="53" t="s">
        <v>25</v>
      </c>
      <c r="AB72" s="53" t="s">
        <v>25</v>
      </c>
      <c r="AC72" s="53" t="s">
        <v>25</v>
      </c>
      <c r="AD72" s="53" t="s">
        <v>25</v>
      </c>
      <c r="AE72" s="53" t="s">
        <v>25</v>
      </c>
      <c r="AF72" s="53" t="s">
        <v>25</v>
      </c>
      <c r="AG72" s="53" t="s">
        <v>25</v>
      </c>
      <c r="AH72" s="53" t="s">
        <v>25</v>
      </c>
      <c r="AI72" s="53" t="s">
        <v>25</v>
      </c>
      <c r="AJ72" s="53" t="s">
        <v>25</v>
      </c>
      <c r="AK72" s="53" t="s">
        <v>25</v>
      </c>
      <c r="AL72" s="53" t="s">
        <v>25</v>
      </c>
      <c r="AM72" s="53" t="s">
        <v>25</v>
      </c>
      <c r="AN72" s="53" t="s">
        <v>25</v>
      </c>
      <c r="AO72" s="53" t="s">
        <v>25</v>
      </c>
      <c r="AP72" s="53" t="s">
        <v>25</v>
      </c>
      <c r="AQ72" s="53" t="s">
        <v>25</v>
      </c>
      <c r="AR72" s="53" t="s">
        <v>25</v>
      </c>
      <c r="AS72" s="53" t="s">
        <v>25</v>
      </c>
      <c r="AT72" s="53" t="s">
        <v>25</v>
      </c>
      <c r="AU72" s="53" t="s">
        <v>25</v>
      </c>
      <c r="AV72" s="53" t="s">
        <v>25</v>
      </c>
      <c r="AW72" s="53" t="s">
        <v>25</v>
      </c>
      <c r="AX72" s="53" t="s">
        <v>25</v>
      </c>
      <c r="AY72" s="53" t="s">
        <v>25</v>
      </c>
      <c r="AZ72" s="53" t="s">
        <v>25</v>
      </c>
    </row>
    <row r="73" spans="1:52" ht="47.25" x14ac:dyDescent="0.25">
      <c r="A73" s="103" t="s">
        <v>149</v>
      </c>
      <c r="B73" s="66" t="s">
        <v>156</v>
      </c>
      <c r="C73" s="28" t="s">
        <v>157</v>
      </c>
      <c r="D73" s="53" t="s">
        <v>25</v>
      </c>
      <c r="E73" s="53" t="s">
        <v>25</v>
      </c>
      <c r="F73" s="53" t="s">
        <v>25</v>
      </c>
      <c r="G73" s="53" t="s">
        <v>25</v>
      </c>
      <c r="H73" s="53" t="s">
        <v>25</v>
      </c>
      <c r="I73" s="53" t="s">
        <v>25</v>
      </c>
      <c r="J73" s="53" t="s">
        <v>25</v>
      </c>
      <c r="K73" s="53" t="s">
        <v>25</v>
      </c>
      <c r="L73" s="53" t="s">
        <v>25</v>
      </c>
      <c r="M73" s="53" t="s">
        <v>25</v>
      </c>
      <c r="N73" s="53" t="s">
        <v>25</v>
      </c>
      <c r="O73" s="53" t="s">
        <v>25</v>
      </c>
      <c r="P73" s="53" t="s">
        <v>25</v>
      </c>
      <c r="Q73" s="53" t="s">
        <v>25</v>
      </c>
      <c r="R73" s="53" t="s">
        <v>25</v>
      </c>
      <c r="S73" s="53" t="s">
        <v>25</v>
      </c>
      <c r="T73" s="53" t="s">
        <v>25</v>
      </c>
      <c r="U73" s="53" t="s">
        <v>25</v>
      </c>
      <c r="V73" s="53" t="s">
        <v>25</v>
      </c>
      <c r="W73" s="53" t="s">
        <v>25</v>
      </c>
      <c r="X73" s="53" t="s">
        <v>25</v>
      </c>
      <c r="Y73" s="53" t="s">
        <v>25</v>
      </c>
      <c r="Z73" s="53" t="s">
        <v>25</v>
      </c>
      <c r="AA73" s="53" t="s">
        <v>25</v>
      </c>
      <c r="AB73" s="53" t="s">
        <v>25</v>
      </c>
      <c r="AC73" s="53" t="s">
        <v>25</v>
      </c>
      <c r="AD73" s="53" t="s">
        <v>25</v>
      </c>
      <c r="AE73" s="53" t="s">
        <v>25</v>
      </c>
      <c r="AF73" s="53" t="s">
        <v>25</v>
      </c>
      <c r="AG73" s="53" t="s">
        <v>25</v>
      </c>
      <c r="AH73" s="53" t="s">
        <v>25</v>
      </c>
      <c r="AI73" s="53" t="s">
        <v>25</v>
      </c>
      <c r="AJ73" s="53" t="s">
        <v>25</v>
      </c>
      <c r="AK73" s="53" t="s">
        <v>25</v>
      </c>
      <c r="AL73" s="53" t="s">
        <v>25</v>
      </c>
      <c r="AM73" s="53" t="s">
        <v>25</v>
      </c>
      <c r="AN73" s="53" t="s">
        <v>25</v>
      </c>
      <c r="AO73" s="53" t="s">
        <v>25</v>
      </c>
      <c r="AP73" s="53" t="s">
        <v>25</v>
      </c>
      <c r="AQ73" s="53" t="s">
        <v>25</v>
      </c>
      <c r="AR73" s="53" t="s">
        <v>25</v>
      </c>
      <c r="AS73" s="53" t="s">
        <v>25</v>
      </c>
      <c r="AT73" s="53" t="s">
        <v>25</v>
      </c>
      <c r="AU73" s="53" t="s">
        <v>25</v>
      </c>
      <c r="AV73" s="53" t="s">
        <v>25</v>
      </c>
      <c r="AW73" s="53" t="s">
        <v>25</v>
      </c>
      <c r="AX73" s="53" t="s">
        <v>25</v>
      </c>
      <c r="AY73" s="53" t="s">
        <v>25</v>
      </c>
      <c r="AZ73" s="53" t="s">
        <v>25</v>
      </c>
    </row>
    <row r="74" spans="1:52" ht="47.25" x14ac:dyDescent="0.25">
      <c r="A74" s="103" t="s">
        <v>152</v>
      </c>
      <c r="B74" s="66" t="s">
        <v>159</v>
      </c>
      <c r="C74" s="28" t="s">
        <v>160</v>
      </c>
      <c r="D74" s="53" t="s">
        <v>25</v>
      </c>
      <c r="E74" s="53" t="s">
        <v>25</v>
      </c>
      <c r="F74" s="53" t="s">
        <v>25</v>
      </c>
      <c r="G74" s="53" t="s">
        <v>25</v>
      </c>
      <c r="H74" s="53" t="s">
        <v>25</v>
      </c>
      <c r="I74" s="53" t="s">
        <v>25</v>
      </c>
      <c r="J74" s="53" t="s">
        <v>25</v>
      </c>
      <c r="K74" s="53" t="s">
        <v>25</v>
      </c>
      <c r="L74" s="53" t="s">
        <v>25</v>
      </c>
      <c r="M74" s="53" t="s">
        <v>25</v>
      </c>
      <c r="N74" s="53" t="s">
        <v>25</v>
      </c>
      <c r="O74" s="53" t="s">
        <v>25</v>
      </c>
      <c r="P74" s="53" t="s">
        <v>25</v>
      </c>
      <c r="Q74" s="53" t="s">
        <v>25</v>
      </c>
      <c r="R74" s="53" t="s">
        <v>25</v>
      </c>
      <c r="S74" s="53" t="s">
        <v>25</v>
      </c>
      <c r="T74" s="53" t="s">
        <v>25</v>
      </c>
      <c r="U74" s="53" t="s">
        <v>25</v>
      </c>
      <c r="V74" s="53" t="s">
        <v>25</v>
      </c>
      <c r="W74" s="53" t="s">
        <v>25</v>
      </c>
      <c r="X74" s="53" t="s">
        <v>25</v>
      </c>
      <c r="Y74" s="53" t="s">
        <v>25</v>
      </c>
      <c r="Z74" s="53" t="s">
        <v>25</v>
      </c>
      <c r="AA74" s="53" t="s">
        <v>25</v>
      </c>
      <c r="AB74" s="53" t="s">
        <v>25</v>
      </c>
      <c r="AC74" s="53" t="s">
        <v>25</v>
      </c>
      <c r="AD74" s="53" t="s">
        <v>25</v>
      </c>
      <c r="AE74" s="53" t="s">
        <v>25</v>
      </c>
      <c r="AF74" s="53" t="s">
        <v>25</v>
      </c>
      <c r="AG74" s="53" t="s">
        <v>25</v>
      </c>
      <c r="AH74" s="53" t="s">
        <v>25</v>
      </c>
      <c r="AI74" s="53" t="s">
        <v>25</v>
      </c>
      <c r="AJ74" s="53" t="s">
        <v>25</v>
      </c>
      <c r="AK74" s="53" t="s">
        <v>25</v>
      </c>
      <c r="AL74" s="53" t="s">
        <v>25</v>
      </c>
      <c r="AM74" s="53" t="s">
        <v>25</v>
      </c>
      <c r="AN74" s="53" t="s">
        <v>25</v>
      </c>
      <c r="AO74" s="53" t="s">
        <v>25</v>
      </c>
      <c r="AP74" s="53" t="s">
        <v>25</v>
      </c>
      <c r="AQ74" s="53" t="s">
        <v>25</v>
      </c>
      <c r="AR74" s="53" t="s">
        <v>25</v>
      </c>
      <c r="AS74" s="53" t="s">
        <v>25</v>
      </c>
      <c r="AT74" s="53" t="s">
        <v>25</v>
      </c>
      <c r="AU74" s="53" t="s">
        <v>25</v>
      </c>
      <c r="AV74" s="53" t="s">
        <v>25</v>
      </c>
      <c r="AW74" s="53" t="s">
        <v>25</v>
      </c>
      <c r="AX74" s="53" t="s">
        <v>25</v>
      </c>
      <c r="AY74" s="53" t="s">
        <v>25</v>
      </c>
      <c r="AZ74" s="53" t="s">
        <v>25</v>
      </c>
    </row>
    <row r="75" spans="1:52" ht="47.25" x14ac:dyDescent="0.25">
      <c r="A75" s="103" t="s">
        <v>155</v>
      </c>
      <c r="B75" s="66" t="s">
        <v>162</v>
      </c>
      <c r="C75" s="28" t="s">
        <v>163</v>
      </c>
      <c r="D75" s="53" t="s">
        <v>25</v>
      </c>
      <c r="E75" s="53" t="s">
        <v>25</v>
      </c>
      <c r="F75" s="53" t="s">
        <v>25</v>
      </c>
      <c r="G75" s="53" t="s">
        <v>25</v>
      </c>
      <c r="H75" s="53" t="s">
        <v>25</v>
      </c>
      <c r="I75" s="53" t="s">
        <v>25</v>
      </c>
      <c r="J75" s="53" t="s">
        <v>25</v>
      </c>
      <c r="K75" s="53" t="s">
        <v>25</v>
      </c>
      <c r="L75" s="53" t="s">
        <v>25</v>
      </c>
      <c r="M75" s="53" t="s">
        <v>25</v>
      </c>
      <c r="N75" s="53" t="s">
        <v>25</v>
      </c>
      <c r="O75" s="53" t="s">
        <v>25</v>
      </c>
      <c r="P75" s="53" t="s">
        <v>25</v>
      </c>
      <c r="Q75" s="53" t="s">
        <v>25</v>
      </c>
      <c r="R75" s="53" t="s">
        <v>25</v>
      </c>
      <c r="S75" s="53" t="s">
        <v>25</v>
      </c>
      <c r="T75" s="53" t="s">
        <v>25</v>
      </c>
      <c r="U75" s="53" t="s">
        <v>25</v>
      </c>
      <c r="V75" s="53" t="s">
        <v>25</v>
      </c>
      <c r="W75" s="53" t="s">
        <v>25</v>
      </c>
      <c r="X75" s="53" t="s">
        <v>25</v>
      </c>
      <c r="Y75" s="53" t="s">
        <v>25</v>
      </c>
      <c r="Z75" s="53" t="s">
        <v>25</v>
      </c>
      <c r="AA75" s="53" t="s">
        <v>25</v>
      </c>
      <c r="AB75" s="53" t="s">
        <v>25</v>
      </c>
      <c r="AC75" s="53" t="s">
        <v>25</v>
      </c>
      <c r="AD75" s="53" t="s">
        <v>25</v>
      </c>
      <c r="AE75" s="53" t="s">
        <v>25</v>
      </c>
      <c r="AF75" s="53" t="s">
        <v>25</v>
      </c>
      <c r="AG75" s="53" t="s">
        <v>25</v>
      </c>
      <c r="AH75" s="53" t="s">
        <v>25</v>
      </c>
      <c r="AI75" s="53" t="s">
        <v>25</v>
      </c>
      <c r="AJ75" s="53" t="s">
        <v>25</v>
      </c>
      <c r="AK75" s="53" t="s">
        <v>25</v>
      </c>
      <c r="AL75" s="53" t="s">
        <v>25</v>
      </c>
      <c r="AM75" s="53" t="s">
        <v>25</v>
      </c>
      <c r="AN75" s="53" t="s">
        <v>25</v>
      </c>
      <c r="AO75" s="53" t="s">
        <v>25</v>
      </c>
      <c r="AP75" s="53" t="s">
        <v>25</v>
      </c>
      <c r="AQ75" s="53" t="s">
        <v>25</v>
      </c>
      <c r="AR75" s="53" t="s">
        <v>25</v>
      </c>
      <c r="AS75" s="53" t="s">
        <v>25</v>
      </c>
      <c r="AT75" s="53" t="s">
        <v>25</v>
      </c>
      <c r="AU75" s="53" t="s">
        <v>25</v>
      </c>
      <c r="AV75" s="53" t="s">
        <v>25</v>
      </c>
      <c r="AW75" s="53" t="s">
        <v>25</v>
      </c>
      <c r="AX75" s="53" t="s">
        <v>25</v>
      </c>
      <c r="AY75" s="53" t="s">
        <v>25</v>
      </c>
      <c r="AZ75" s="53" t="s">
        <v>25</v>
      </c>
    </row>
    <row r="76" spans="1:52" ht="47.25" x14ac:dyDescent="0.25">
      <c r="A76" s="103" t="s">
        <v>158</v>
      </c>
      <c r="B76" s="66" t="s">
        <v>165</v>
      </c>
      <c r="C76" s="28" t="s">
        <v>166</v>
      </c>
      <c r="D76" s="53" t="s">
        <v>25</v>
      </c>
      <c r="E76" s="53" t="s">
        <v>25</v>
      </c>
      <c r="F76" s="53" t="s">
        <v>25</v>
      </c>
      <c r="G76" s="53" t="s">
        <v>25</v>
      </c>
      <c r="H76" s="53" t="s">
        <v>25</v>
      </c>
      <c r="I76" s="53" t="s">
        <v>25</v>
      </c>
      <c r="J76" s="53" t="s">
        <v>25</v>
      </c>
      <c r="K76" s="53" t="s">
        <v>25</v>
      </c>
      <c r="L76" s="53" t="s">
        <v>25</v>
      </c>
      <c r="M76" s="53" t="s">
        <v>25</v>
      </c>
      <c r="N76" s="53" t="s">
        <v>25</v>
      </c>
      <c r="O76" s="53" t="s">
        <v>25</v>
      </c>
      <c r="P76" s="53" t="s">
        <v>25</v>
      </c>
      <c r="Q76" s="53" t="s">
        <v>25</v>
      </c>
      <c r="R76" s="53" t="s">
        <v>25</v>
      </c>
      <c r="S76" s="53" t="s">
        <v>25</v>
      </c>
      <c r="T76" s="53" t="s">
        <v>25</v>
      </c>
      <c r="U76" s="53" t="s">
        <v>25</v>
      </c>
      <c r="V76" s="53" t="s">
        <v>25</v>
      </c>
      <c r="W76" s="53" t="s">
        <v>25</v>
      </c>
      <c r="X76" s="53" t="s">
        <v>25</v>
      </c>
      <c r="Y76" s="53" t="s">
        <v>25</v>
      </c>
      <c r="Z76" s="53" t="s">
        <v>25</v>
      </c>
      <c r="AA76" s="53" t="s">
        <v>25</v>
      </c>
      <c r="AB76" s="53" t="s">
        <v>25</v>
      </c>
      <c r="AC76" s="53" t="s">
        <v>25</v>
      </c>
      <c r="AD76" s="53" t="s">
        <v>25</v>
      </c>
      <c r="AE76" s="53" t="s">
        <v>25</v>
      </c>
      <c r="AF76" s="53" t="s">
        <v>25</v>
      </c>
      <c r="AG76" s="53" t="s">
        <v>25</v>
      </c>
      <c r="AH76" s="53" t="s">
        <v>25</v>
      </c>
      <c r="AI76" s="53" t="s">
        <v>25</v>
      </c>
      <c r="AJ76" s="53" t="s">
        <v>25</v>
      </c>
      <c r="AK76" s="53" t="s">
        <v>25</v>
      </c>
      <c r="AL76" s="53" t="s">
        <v>25</v>
      </c>
      <c r="AM76" s="53" t="s">
        <v>25</v>
      </c>
      <c r="AN76" s="53" t="s">
        <v>25</v>
      </c>
      <c r="AO76" s="53" t="s">
        <v>25</v>
      </c>
      <c r="AP76" s="53" t="s">
        <v>25</v>
      </c>
      <c r="AQ76" s="53" t="s">
        <v>25</v>
      </c>
      <c r="AR76" s="53" t="s">
        <v>25</v>
      </c>
      <c r="AS76" s="53" t="s">
        <v>25</v>
      </c>
      <c r="AT76" s="53" t="s">
        <v>25</v>
      </c>
      <c r="AU76" s="53" t="s">
        <v>25</v>
      </c>
      <c r="AV76" s="53" t="s">
        <v>25</v>
      </c>
      <c r="AW76" s="53" t="s">
        <v>25</v>
      </c>
      <c r="AX76" s="53" t="s">
        <v>25</v>
      </c>
      <c r="AY76" s="53" t="s">
        <v>25</v>
      </c>
      <c r="AZ76" s="53" t="s">
        <v>25</v>
      </c>
    </row>
    <row r="77" spans="1:52" ht="47.25" x14ac:dyDescent="0.25">
      <c r="A77" s="103" t="s">
        <v>161</v>
      </c>
      <c r="B77" s="66" t="s">
        <v>168</v>
      </c>
      <c r="C77" s="28" t="s">
        <v>169</v>
      </c>
      <c r="D77" s="53" t="s">
        <v>25</v>
      </c>
      <c r="E77" s="53" t="s">
        <v>25</v>
      </c>
      <c r="F77" s="53" t="s">
        <v>25</v>
      </c>
      <c r="G77" s="53" t="s">
        <v>25</v>
      </c>
      <c r="H77" s="53" t="s">
        <v>25</v>
      </c>
      <c r="I77" s="53" t="s">
        <v>25</v>
      </c>
      <c r="J77" s="53" t="s">
        <v>25</v>
      </c>
      <c r="K77" s="53" t="s">
        <v>25</v>
      </c>
      <c r="L77" s="53" t="s">
        <v>25</v>
      </c>
      <c r="M77" s="53" t="s">
        <v>25</v>
      </c>
      <c r="N77" s="53" t="s">
        <v>25</v>
      </c>
      <c r="O77" s="53" t="s">
        <v>25</v>
      </c>
      <c r="P77" s="53" t="s">
        <v>25</v>
      </c>
      <c r="Q77" s="53" t="s">
        <v>25</v>
      </c>
      <c r="R77" s="53" t="s">
        <v>25</v>
      </c>
      <c r="S77" s="53" t="s">
        <v>25</v>
      </c>
      <c r="T77" s="53" t="s">
        <v>25</v>
      </c>
      <c r="U77" s="53" t="s">
        <v>25</v>
      </c>
      <c r="V77" s="53" t="s">
        <v>25</v>
      </c>
      <c r="W77" s="53" t="s">
        <v>25</v>
      </c>
      <c r="X77" s="53" t="s">
        <v>25</v>
      </c>
      <c r="Y77" s="53" t="s">
        <v>25</v>
      </c>
      <c r="Z77" s="53" t="s">
        <v>25</v>
      </c>
      <c r="AA77" s="53" t="s">
        <v>25</v>
      </c>
      <c r="AB77" s="53" t="s">
        <v>25</v>
      </c>
      <c r="AC77" s="53" t="s">
        <v>25</v>
      </c>
      <c r="AD77" s="53" t="s">
        <v>25</v>
      </c>
      <c r="AE77" s="53" t="s">
        <v>25</v>
      </c>
      <c r="AF77" s="53" t="s">
        <v>25</v>
      </c>
      <c r="AG77" s="53" t="s">
        <v>25</v>
      </c>
      <c r="AH77" s="53" t="s">
        <v>25</v>
      </c>
      <c r="AI77" s="53" t="s">
        <v>25</v>
      </c>
      <c r="AJ77" s="53" t="s">
        <v>25</v>
      </c>
      <c r="AK77" s="53" t="s">
        <v>25</v>
      </c>
      <c r="AL77" s="53" t="s">
        <v>25</v>
      </c>
      <c r="AM77" s="53" t="s">
        <v>25</v>
      </c>
      <c r="AN77" s="53" t="s">
        <v>25</v>
      </c>
      <c r="AO77" s="53" t="s">
        <v>25</v>
      </c>
      <c r="AP77" s="53" t="s">
        <v>25</v>
      </c>
      <c r="AQ77" s="53" t="s">
        <v>25</v>
      </c>
      <c r="AR77" s="53" t="s">
        <v>25</v>
      </c>
      <c r="AS77" s="53" t="s">
        <v>25</v>
      </c>
      <c r="AT77" s="53" t="s">
        <v>25</v>
      </c>
      <c r="AU77" s="53" t="s">
        <v>25</v>
      </c>
      <c r="AV77" s="53" t="s">
        <v>25</v>
      </c>
      <c r="AW77" s="53" t="s">
        <v>25</v>
      </c>
      <c r="AX77" s="53" t="s">
        <v>25</v>
      </c>
      <c r="AY77" s="53" t="s">
        <v>25</v>
      </c>
      <c r="AZ77" s="53" t="s">
        <v>25</v>
      </c>
    </row>
    <row r="78" spans="1:52" ht="47.25" x14ac:dyDescent="0.25">
      <c r="A78" s="103" t="s">
        <v>164</v>
      </c>
      <c r="B78" s="66" t="s">
        <v>171</v>
      </c>
      <c r="C78" s="28" t="s">
        <v>172</v>
      </c>
      <c r="D78" s="53" t="s">
        <v>25</v>
      </c>
      <c r="E78" s="53" t="s">
        <v>25</v>
      </c>
      <c r="F78" s="53" t="s">
        <v>25</v>
      </c>
      <c r="G78" s="53" t="s">
        <v>25</v>
      </c>
      <c r="H78" s="53" t="s">
        <v>25</v>
      </c>
      <c r="I78" s="53" t="s">
        <v>25</v>
      </c>
      <c r="J78" s="53" t="s">
        <v>25</v>
      </c>
      <c r="K78" s="53" t="s">
        <v>25</v>
      </c>
      <c r="L78" s="53" t="s">
        <v>25</v>
      </c>
      <c r="M78" s="53" t="s">
        <v>25</v>
      </c>
      <c r="N78" s="53" t="s">
        <v>25</v>
      </c>
      <c r="O78" s="53" t="s">
        <v>25</v>
      </c>
      <c r="P78" s="53" t="s">
        <v>25</v>
      </c>
      <c r="Q78" s="53" t="s">
        <v>25</v>
      </c>
      <c r="R78" s="53" t="s">
        <v>25</v>
      </c>
      <c r="S78" s="53" t="s">
        <v>25</v>
      </c>
      <c r="T78" s="53" t="s">
        <v>25</v>
      </c>
      <c r="U78" s="53" t="s">
        <v>25</v>
      </c>
      <c r="V78" s="53" t="s">
        <v>25</v>
      </c>
      <c r="W78" s="53" t="s">
        <v>25</v>
      </c>
      <c r="X78" s="53" t="s">
        <v>25</v>
      </c>
      <c r="Y78" s="53" t="s">
        <v>25</v>
      </c>
      <c r="Z78" s="53" t="s">
        <v>25</v>
      </c>
      <c r="AA78" s="53" t="s">
        <v>25</v>
      </c>
      <c r="AB78" s="53" t="s">
        <v>25</v>
      </c>
      <c r="AC78" s="53" t="s">
        <v>25</v>
      </c>
      <c r="AD78" s="53" t="s">
        <v>25</v>
      </c>
      <c r="AE78" s="53" t="s">
        <v>25</v>
      </c>
      <c r="AF78" s="53" t="s">
        <v>25</v>
      </c>
      <c r="AG78" s="53" t="s">
        <v>25</v>
      </c>
      <c r="AH78" s="53" t="s">
        <v>25</v>
      </c>
      <c r="AI78" s="53" t="s">
        <v>25</v>
      </c>
      <c r="AJ78" s="53" t="s">
        <v>25</v>
      </c>
      <c r="AK78" s="53" t="s">
        <v>25</v>
      </c>
      <c r="AL78" s="53" t="s">
        <v>25</v>
      </c>
      <c r="AM78" s="53" t="s">
        <v>25</v>
      </c>
      <c r="AN78" s="53" t="s">
        <v>25</v>
      </c>
      <c r="AO78" s="53" t="s">
        <v>25</v>
      </c>
      <c r="AP78" s="53" t="s">
        <v>25</v>
      </c>
      <c r="AQ78" s="53" t="s">
        <v>25</v>
      </c>
      <c r="AR78" s="53" t="s">
        <v>25</v>
      </c>
      <c r="AS78" s="53" t="s">
        <v>25</v>
      </c>
      <c r="AT78" s="53" t="s">
        <v>25</v>
      </c>
      <c r="AU78" s="53" t="s">
        <v>25</v>
      </c>
      <c r="AV78" s="53" t="s">
        <v>25</v>
      </c>
      <c r="AW78" s="53" t="s">
        <v>25</v>
      </c>
      <c r="AX78" s="53" t="s">
        <v>25</v>
      </c>
      <c r="AY78" s="53" t="s">
        <v>25</v>
      </c>
      <c r="AZ78" s="53" t="s">
        <v>25</v>
      </c>
    </row>
    <row r="79" spans="1:52" ht="47.25" x14ac:dyDescent="0.25">
      <c r="A79" s="103" t="s">
        <v>167</v>
      </c>
      <c r="B79" s="66" t="s">
        <v>174</v>
      </c>
      <c r="C79" s="28" t="s">
        <v>175</v>
      </c>
      <c r="D79" s="53" t="s">
        <v>25</v>
      </c>
      <c r="E79" s="53" t="s">
        <v>25</v>
      </c>
      <c r="F79" s="53" t="s">
        <v>25</v>
      </c>
      <c r="G79" s="53" t="s">
        <v>25</v>
      </c>
      <c r="H79" s="53" t="s">
        <v>25</v>
      </c>
      <c r="I79" s="53" t="s">
        <v>25</v>
      </c>
      <c r="J79" s="53" t="s">
        <v>25</v>
      </c>
      <c r="K79" s="53" t="s">
        <v>25</v>
      </c>
      <c r="L79" s="53" t="s">
        <v>25</v>
      </c>
      <c r="M79" s="53" t="s">
        <v>25</v>
      </c>
      <c r="N79" s="53" t="s">
        <v>25</v>
      </c>
      <c r="O79" s="53" t="s">
        <v>25</v>
      </c>
      <c r="P79" s="53" t="s">
        <v>25</v>
      </c>
      <c r="Q79" s="53" t="s">
        <v>25</v>
      </c>
      <c r="R79" s="53" t="s">
        <v>25</v>
      </c>
      <c r="S79" s="53" t="s">
        <v>25</v>
      </c>
      <c r="T79" s="53" t="s">
        <v>25</v>
      </c>
      <c r="U79" s="53" t="s">
        <v>25</v>
      </c>
      <c r="V79" s="53" t="s">
        <v>25</v>
      </c>
      <c r="W79" s="53" t="s">
        <v>25</v>
      </c>
      <c r="X79" s="53" t="s">
        <v>25</v>
      </c>
      <c r="Y79" s="53" t="s">
        <v>25</v>
      </c>
      <c r="Z79" s="53" t="s">
        <v>25</v>
      </c>
      <c r="AA79" s="53" t="s">
        <v>25</v>
      </c>
      <c r="AB79" s="53" t="s">
        <v>25</v>
      </c>
      <c r="AC79" s="53" t="s">
        <v>25</v>
      </c>
      <c r="AD79" s="53" t="s">
        <v>25</v>
      </c>
      <c r="AE79" s="53" t="s">
        <v>25</v>
      </c>
      <c r="AF79" s="53" t="s">
        <v>25</v>
      </c>
      <c r="AG79" s="53" t="s">
        <v>25</v>
      </c>
      <c r="AH79" s="53" t="s">
        <v>25</v>
      </c>
      <c r="AI79" s="53" t="s">
        <v>25</v>
      </c>
      <c r="AJ79" s="53" t="s">
        <v>25</v>
      </c>
      <c r="AK79" s="53" t="s">
        <v>25</v>
      </c>
      <c r="AL79" s="53" t="s">
        <v>25</v>
      </c>
      <c r="AM79" s="53" t="s">
        <v>25</v>
      </c>
      <c r="AN79" s="53" t="s">
        <v>25</v>
      </c>
      <c r="AO79" s="53" t="s">
        <v>25</v>
      </c>
      <c r="AP79" s="53" t="s">
        <v>25</v>
      </c>
      <c r="AQ79" s="53" t="s">
        <v>25</v>
      </c>
      <c r="AR79" s="53" t="s">
        <v>25</v>
      </c>
      <c r="AS79" s="53" t="s">
        <v>25</v>
      </c>
      <c r="AT79" s="53" t="s">
        <v>25</v>
      </c>
      <c r="AU79" s="53" t="s">
        <v>25</v>
      </c>
      <c r="AV79" s="53" t="s">
        <v>25</v>
      </c>
      <c r="AW79" s="53" t="s">
        <v>25</v>
      </c>
      <c r="AX79" s="53" t="s">
        <v>25</v>
      </c>
      <c r="AY79" s="53" t="s">
        <v>25</v>
      </c>
      <c r="AZ79" s="53" t="s">
        <v>25</v>
      </c>
    </row>
    <row r="80" spans="1:52" ht="31.5" x14ac:dyDescent="0.25">
      <c r="A80" s="103" t="s">
        <v>170</v>
      </c>
      <c r="B80" s="66" t="s">
        <v>176</v>
      </c>
      <c r="C80" s="28" t="s">
        <v>177</v>
      </c>
      <c r="D80" s="53" t="s">
        <v>25</v>
      </c>
      <c r="E80" s="53" t="s">
        <v>25</v>
      </c>
      <c r="F80" s="53" t="s">
        <v>25</v>
      </c>
      <c r="G80" s="53" t="s">
        <v>25</v>
      </c>
      <c r="H80" s="53" t="s">
        <v>25</v>
      </c>
      <c r="I80" s="53" t="s">
        <v>25</v>
      </c>
      <c r="J80" s="53" t="s">
        <v>25</v>
      </c>
      <c r="K80" s="53" t="s">
        <v>25</v>
      </c>
      <c r="L80" s="53" t="s">
        <v>25</v>
      </c>
      <c r="M80" s="53" t="s">
        <v>25</v>
      </c>
      <c r="N80" s="53" t="s">
        <v>25</v>
      </c>
      <c r="O80" s="53" t="s">
        <v>25</v>
      </c>
      <c r="P80" s="53" t="s">
        <v>25</v>
      </c>
      <c r="Q80" s="53" t="s">
        <v>25</v>
      </c>
      <c r="R80" s="53" t="s">
        <v>25</v>
      </c>
      <c r="S80" s="53" t="s">
        <v>25</v>
      </c>
      <c r="T80" s="53" t="s">
        <v>25</v>
      </c>
      <c r="U80" s="53" t="s">
        <v>25</v>
      </c>
      <c r="V80" s="53" t="s">
        <v>25</v>
      </c>
      <c r="W80" s="53" t="s">
        <v>25</v>
      </c>
      <c r="X80" s="53" t="s">
        <v>25</v>
      </c>
      <c r="Y80" s="53" t="s">
        <v>25</v>
      </c>
      <c r="Z80" s="53" t="s">
        <v>25</v>
      </c>
      <c r="AA80" s="53" t="s">
        <v>25</v>
      </c>
      <c r="AB80" s="53" t="s">
        <v>25</v>
      </c>
      <c r="AC80" s="53" t="s">
        <v>25</v>
      </c>
      <c r="AD80" s="53" t="s">
        <v>25</v>
      </c>
      <c r="AE80" s="53" t="s">
        <v>25</v>
      </c>
      <c r="AF80" s="53" t="s">
        <v>25</v>
      </c>
      <c r="AG80" s="53" t="s">
        <v>25</v>
      </c>
      <c r="AH80" s="53" t="s">
        <v>25</v>
      </c>
      <c r="AI80" s="53" t="s">
        <v>25</v>
      </c>
      <c r="AJ80" s="53" t="s">
        <v>25</v>
      </c>
      <c r="AK80" s="53" t="s">
        <v>25</v>
      </c>
      <c r="AL80" s="53" t="s">
        <v>25</v>
      </c>
      <c r="AM80" s="53" t="s">
        <v>25</v>
      </c>
      <c r="AN80" s="53" t="s">
        <v>25</v>
      </c>
      <c r="AO80" s="53" t="s">
        <v>25</v>
      </c>
      <c r="AP80" s="53" t="s">
        <v>25</v>
      </c>
      <c r="AQ80" s="53" t="s">
        <v>25</v>
      </c>
      <c r="AR80" s="53" t="s">
        <v>25</v>
      </c>
      <c r="AS80" s="53" t="s">
        <v>25</v>
      </c>
      <c r="AT80" s="53" t="s">
        <v>25</v>
      </c>
      <c r="AU80" s="53" t="s">
        <v>25</v>
      </c>
      <c r="AV80" s="53" t="s">
        <v>25</v>
      </c>
      <c r="AW80" s="53" t="s">
        <v>25</v>
      </c>
      <c r="AX80" s="53" t="s">
        <v>25</v>
      </c>
      <c r="AY80" s="53" t="s">
        <v>25</v>
      </c>
      <c r="AZ80" s="53" t="s">
        <v>25</v>
      </c>
    </row>
    <row r="81" spans="1:52" x14ac:dyDescent="0.25">
      <c r="A81" s="103" t="s">
        <v>173</v>
      </c>
      <c r="B81" s="66" t="s">
        <v>178</v>
      </c>
      <c r="C81" s="28" t="s">
        <v>179</v>
      </c>
      <c r="D81" s="53" t="s">
        <v>25</v>
      </c>
      <c r="E81" s="53" t="s">
        <v>25</v>
      </c>
      <c r="F81" s="53" t="s">
        <v>25</v>
      </c>
      <c r="G81" s="53" t="s">
        <v>25</v>
      </c>
      <c r="H81" s="53" t="s">
        <v>25</v>
      </c>
      <c r="I81" s="53" t="s">
        <v>25</v>
      </c>
      <c r="J81" s="53" t="s">
        <v>25</v>
      </c>
      <c r="K81" s="53" t="s">
        <v>25</v>
      </c>
      <c r="L81" s="53" t="s">
        <v>25</v>
      </c>
      <c r="M81" s="53" t="s">
        <v>25</v>
      </c>
      <c r="N81" s="53" t="s">
        <v>25</v>
      </c>
      <c r="O81" s="53" t="s">
        <v>25</v>
      </c>
      <c r="P81" s="53" t="s">
        <v>25</v>
      </c>
      <c r="Q81" s="53" t="s">
        <v>25</v>
      </c>
      <c r="R81" s="53" t="s">
        <v>25</v>
      </c>
      <c r="S81" s="53" t="s">
        <v>25</v>
      </c>
      <c r="T81" s="53" t="s">
        <v>25</v>
      </c>
      <c r="U81" s="53" t="s">
        <v>25</v>
      </c>
      <c r="V81" s="53" t="s">
        <v>25</v>
      </c>
      <c r="W81" s="53" t="s">
        <v>25</v>
      </c>
      <c r="X81" s="53" t="s">
        <v>25</v>
      </c>
      <c r="Y81" s="53" t="s">
        <v>25</v>
      </c>
      <c r="Z81" s="53" t="s">
        <v>25</v>
      </c>
      <c r="AA81" s="53" t="s">
        <v>25</v>
      </c>
      <c r="AB81" s="53" t="s">
        <v>25</v>
      </c>
      <c r="AC81" s="53" t="s">
        <v>25</v>
      </c>
      <c r="AD81" s="53" t="s">
        <v>25</v>
      </c>
      <c r="AE81" s="53" t="s">
        <v>25</v>
      </c>
      <c r="AF81" s="53" t="s">
        <v>25</v>
      </c>
      <c r="AG81" s="53" t="s">
        <v>25</v>
      </c>
      <c r="AH81" s="53" t="s">
        <v>25</v>
      </c>
      <c r="AI81" s="53" t="s">
        <v>25</v>
      </c>
      <c r="AJ81" s="53" t="s">
        <v>25</v>
      </c>
      <c r="AK81" s="53" t="s">
        <v>25</v>
      </c>
      <c r="AL81" s="53" t="s">
        <v>25</v>
      </c>
      <c r="AM81" s="53" t="s">
        <v>25</v>
      </c>
      <c r="AN81" s="53" t="s">
        <v>25</v>
      </c>
      <c r="AO81" s="53" t="s">
        <v>25</v>
      </c>
      <c r="AP81" s="53" t="s">
        <v>25</v>
      </c>
      <c r="AQ81" s="53" t="s">
        <v>25</v>
      </c>
      <c r="AR81" s="53" t="s">
        <v>25</v>
      </c>
      <c r="AS81" s="53" t="s">
        <v>25</v>
      </c>
      <c r="AT81" s="53" t="s">
        <v>25</v>
      </c>
      <c r="AU81" s="53" t="s">
        <v>25</v>
      </c>
      <c r="AV81" s="53" t="s">
        <v>25</v>
      </c>
      <c r="AW81" s="53" t="s">
        <v>25</v>
      </c>
      <c r="AX81" s="53" t="s">
        <v>25</v>
      </c>
      <c r="AY81" s="53" t="s">
        <v>25</v>
      </c>
      <c r="AZ81" s="53" t="s">
        <v>25</v>
      </c>
    </row>
    <row r="82" spans="1:52" ht="47.25" x14ac:dyDescent="0.25">
      <c r="A82" s="128" t="s">
        <v>180</v>
      </c>
      <c r="B82" s="24" t="s">
        <v>181</v>
      </c>
      <c r="C82" s="25" t="s">
        <v>24</v>
      </c>
      <c r="D82" s="131" t="s">
        <v>25</v>
      </c>
      <c r="E82" s="131" t="s">
        <v>25</v>
      </c>
      <c r="F82" s="131" t="s">
        <v>25</v>
      </c>
      <c r="G82" s="131" t="s">
        <v>25</v>
      </c>
      <c r="H82" s="131" t="s">
        <v>25</v>
      </c>
      <c r="I82" s="131" t="s">
        <v>25</v>
      </c>
      <c r="J82" s="131" t="s">
        <v>25</v>
      </c>
      <c r="K82" s="131" t="s">
        <v>25</v>
      </c>
      <c r="L82" s="131" t="s">
        <v>25</v>
      </c>
      <c r="M82" s="131" t="s">
        <v>25</v>
      </c>
      <c r="N82" s="131" t="s">
        <v>25</v>
      </c>
      <c r="O82" s="131" t="s">
        <v>25</v>
      </c>
      <c r="P82" s="131" t="s">
        <v>25</v>
      </c>
      <c r="Q82" s="131" t="s">
        <v>25</v>
      </c>
      <c r="R82" s="131" t="s">
        <v>25</v>
      </c>
      <c r="S82" s="131" t="s">
        <v>25</v>
      </c>
      <c r="T82" s="131" t="s">
        <v>25</v>
      </c>
      <c r="U82" s="131" t="s">
        <v>25</v>
      </c>
      <c r="V82" s="131" t="s">
        <v>25</v>
      </c>
      <c r="W82" s="131" t="s">
        <v>25</v>
      </c>
      <c r="X82" s="131" t="s">
        <v>25</v>
      </c>
      <c r="Y82" s="131" t="s">
        <v>25</v>
      </c>
      <c r="Z82" s="131" t="s">
        <v>25</v>
      </c>
      <c r="AA82" s="131" t="s">
        <v>25</v>
      </c>
      <c r="AB82" s="131" t="s">
        <v>25</v>
      </c>
      <c r="AC82" s="131" t="s">
        <v>25</v>
      </c>
      <c r="AD82" s="131" t="s">
        <v>25</v>
      </c>
      <c r="AE82" s="131" t="s">
        <v>25</v>
      </c>
      <c r="AF82" s="131" t="s">
        <v>25</v>
      </c>
      <c r="AG82" s="131" t="s">
        <v>25</v>
      </c>
      <c r="AH82" s="131" t="s">
        <v>25</v>
      </c>
      <c r="AI82" s="131" t="s">
        <v>25</v>
      </c>
      <c r="AJ82" s="131" t="s">
        <v>25</v>
      </c>
      <c r="AK82" s="131" t="s">
        <v>25</v>
      </c>
      <c r="AL82" s="131" t="s">
        <v>25</v>
      </c>
      <c r="AM82" s="131" t="s">
        <v>25</v>
      </c>
      <c r="AN82" s="131" t="s">
        <v>25</v>
      </c>
      <c r="AO82" s="131" t="s">
        <v>25</v>
      </c>
      <c r="AP82" s="131" t="s">
        <v>25</v>
      </c>
      <c r="AQ82" s="131" t="s">
        <v>25</v>
      </c>
      <c r="AR82" s="131" t="s">
        <v>25</v>
      </c>
      <c r="AS82" s="131" t="s">
        <v>25</v>
      </c>
      <c r="AT82" s="131" t="s">
        <v>25</v>
      </c>
      <c r="AU82" s="131" t="s">
        <v>25</v>
      </c>
      <c r="AV82" s="131" t="s">
        <v>25</v>
      </c>
      <c r="AW82" s="131" t="s">
        <v>25</v>
      </c>
      <c r="AX82" s="131" t="s">
        <v>25</v>
      </c>
      <c r="AY82" s="131" t="s">
        <v>25</v>
      </c>
      <c r="AZ82" s="131" t="s">
        <v>25</v>
      </c>
    </row>
    <row r="83" spans="1:52" ht="31.5" x14ac:dyDescent="0.25">
      <c r="A83" s="128" t="s">
        <v>182</v>
      </c>
      <c r="B83" s="24" t="s">
        <v>183</v>
      </c>
      <c r="C83" s="25" t="s">
        <v>24</v>
      </c>
      <c r="D83" s="131" t="s">
        <v>25</v>
      </c>
      <c r="E83" s="131" t="s">
        <v>25</v>
      </c>
      <c r="F83" s="131" t="s">
        <v>25</v>
      </c>
      <c r="G83" s="131" t="s">
        <v>25</v>
      </c>
      <c r="H83" s="131" t="s">
        <v>25</v>
      </c>
      <c r="I83" s="131" t="s">
        <v>25</v>
      </c>
      <c r="J83" s="131" t="s">
        <v>25</v>
      </c>
      <c r="K83" s="131" t="s">
        <v>25</v>
      </c>
      <c r="L83" s="131" t="s">
        <v>25</v>
      </c>
      <c r="M83" s="131" t="s">
        <v>25</v>
      </c>
      <c r="N83" s="131" t="s">
        <v>25</v>
      </c>
      <c r="O83" s="131" t="s">
        <v>25</v>
      </c>
      <c r="P83" s="131" t="s">
        <v>25</v>
      </c>
      <c r="Q83" s="131" t="s">
        <v>25</v>
      </c>
      <c r="R83" s="131" t="s">
        <v>25</v>
      </c>
      <c r="S83" s="131" t="s">
        <v>25</v>
      </c>
      <c r="T83" s="131" t="s">
        <v>25</v>
      </c>
      <c r="U83" s="131" t="s">
        <v>25</v>
      </c>
      <c r="V83" s="131" t="s">
        <v>25</v>
      </c>
      <c r="W83" s="131" t="s">
        <v>25</v>
      </c>
      <c r="X83" s="131" t="s">
        <v>25</v>
      </c>
      <c r="Y83" s="131" t="s">
        <v>25</v>
      </c>
      <c r="Z83" s="131" t="s">
        <v>25</v>
      </c>
      <c r="AA83" s="131" t="s">
        <v>25</v>
      </c>
      <c r="AB83" s="131" t="s">
        <v>25</v>
      </c>
      <c r="AC83" s="131" t="s">
        <v>25</v>
      </c>
      <c r="AD83" s="131" t="s">
        <v>25</v>
      </c>
      <c r="AE83" s="131" t="s">
        <v>25</v>
      </c>
      <c r="AF83" s="131" t="s">
        <v>25</v>
      </c>
      <c r="AG83" s="131" t="s">
        <v>25</v>
      </c>
      <c r="AH83" s="131" t="s">
        <v>25</v>
      </c>
      <c r="AI83" s="131" t="s">
        <v>25</v>
      </c>
      <c r="AJ83" s="131" t="s">
        <v>25</v>
      </c>
      <c r="AK83" s="131" t="s">
        <v>25</v>
      </c>
      <c r="AL83" s="131" t="s">
        <v>25</v>
      </c>
      <c r="AM83" s="131" t="s">
        <v>25</v>
      </c>
      <c r="AN83" s="131" t="s">
        <v>25</v>
      </c>
      <c r="AO83" s="131" t="s">
        <v>25</v>
      </c>
      <c r="AP83" s="131" t="s">
        <v>25</v>
      </c>
      <c r="AQ83" s="131" t="s">
        <v>25</v>
      </c>
      <c r="AR83" s="131" t="s">
        <v>25</v>
      </c>
      <c r="AS83" s="131" t="s">
        <v>25</v>
      </c>
      <c r="AT83" s="131" t="s">
        <v>25</v>
      </c>
      <c r="AU83" s="131" t="s">
        <v>25</v>
      </c>
      <c r="AV83" s="131" t="s">
        <v>25</v>
      </c>
      <c r="AW83" s="131" t="s">
        <v>25</v>
      </c>
      <c r="AX83" s="131" t="s">
        <v>25</v>
      </c>
      <c r="AY83" s="131" t="s">
        <v>25</v>
      </c>
      <c r="AZ83" s="131" t="s">
        <v>25</v>
      </c>
    </row>
    <row r="84" spans="1:52" ht="31.5" x14ac:dyDescent="0.25">
      <c r="A84" s="128" t="s">
        <v>184</v>
      </c>
      <c r="B84" s="24" t="s">
        <v>185</v>
      </c>
      <c r="C84" s="25" t="s">
        <v>24</v>
      </c>
      <c r="D84" s="131" t="s">
        <v>25</v>
      </c>
      <c r="E84" s="131" t="s">
        <v>25</v>
      </c>
      <c r="F84" s="131" t="s">
        <v>25</v>
      </c>
      <c r="G84" s="131" t="s">
        <v>25</v>
      </c>
      <c r="H84" s="131" t="s">
        <v>25</v>
      </c>
      <c r="I84" s="131" t="s">
        <v>25</v>
      </c>
      <c r="J84" s="131" t="s">
        <v>25</v>
      </c>
      <c r="K84" s="131" t="s">
        <v>25</v>
      </c>
      <c r="L84" s="131" t="s">
        <v>25</v>
      </c>
      <c r="M84" s="131" t="s">
        <v>25</v>
      </c>
      <c r="N84" s="131" t="s">
        <v>25</v>
      </c>
      <c r="O84" s="131" t="s">
        <v>25</v>
      </c>
      <c r="P84" s="131" t="s">
        <v>25</v>
      </c>
      <c r="Q84" s="131" t="s">
        <v>25</v>
      </c>
      <c r="R84" s="131" t="s">
        <v>25</v>
      </c>
      <c r="S84" s="131" t="s">
        <v>25</v>
      </c>
      <c r="T84" s="131" t="s">
        <v>25</v>
      </c>
      <c r="U84" s="131" t="s">
        <v>25</v>
      </c>
      <c r="V84" s="131" t="s">
        <v>25</v>
      </c>
      <c r="W84" s="131" t="s">
        <v>25</v>
      </c>
      <c r="X84" s="131" t="s">
        <v>25</v>
      </c>
      <c r="Y84" s="131" t="s">
        <v>25</v>
      </c>
      <c r="Z84" s="131" t="s">
        <v>25</v>
      </c>
      <c r="AA84" s="131" t="s">
        <v>25</v>
      </c>
      <c r="AB84" s="131" t="s">
        <v>25</v>
      </c>
      <c r="AC84" s="131" t="s">
        <v>25</v>
      </c>
      <c r="AD84" s="131" t="s">
        <v>25</v>
      </c>
      <c r="AE84" s="131" t="s">
        <v>25</v>
      </c>
      <c r="AF84" s="131" t="s">
        <v>25</v>
      </c>
      <c r="AG84" s="131" t="s">
        <v>25</v>
      </c>
      <c r="AH84" s="131" t="s">
        <v>25</v>
      </c>
      <c r="AI84" s="131" t="s">
        <v>25</v>
      </c>
      <c r="AJ84" s="131" t="s">
        <v>25</v>
      </c>
      <c r="AK84" s="131" t="s">
        <v>25</v>
      </c>
      <c r="AL84" s="131" t="s">
        <v>25</v>
      </c>
      <c r="AM84" s="131" t="s">
        <v>25</v>
      </c>
      <c r="AN84" s="131" t="s">
        <v>25</v>
      </c>
      <c r="AO84" s="131" t="s">
        <v>25</v>
      </c>
      <c r="AP84" s="131" t="s">
        <v>25</v>
      </c>
      <c r="AQ84" s="131" t="s">
        <v>25</v>
      </c>
      <c r="AR84" s="131" t="s">
        <v>25</v>
      </c>
      <c r="AS84" s="131" t="s">
        <v>25</v>
      </c>
      <c r="AT84" s="131" t="s">
        <v>25</v>
      </c>
      <c r="AU84" s="131" t="s">
        <v>25</v>
      </c>
      <c r="AV84" s="131" t="s">
        <v>25</v>
      </c>
      <c r="AW84" s="131" t="s">
        <v>25</v>
      </c>
      <c r="AX84" s="131" t="s">
        <v>25</v>
      </c>
      <c r="AY84" s="131" t="s">
        <v>25</v>
      </c>
      <c r="AZ84" s="131" t="s">
        <v>25</v>
      </c>
    </row>
    <row r="85" spans="1:52" ht="31.5" x14ac:dyDescent="0.25">
      <c r="A85" s="128" t="s">
        <v>186</v>
      </c>
      <c r="B85" s="24" t="s">
        <v>187</v>
      </c>
      <c r="C85" s="25" t="s">
        <v>24</v>
      </c>
      <c r="D85" s="131" t="s">
        <v>25</v>
      </c>
      <c r="E85" s="131" t="s">
        <v>25</v>
      </c>
      <c r="F85" s="131" t="s">
        <v>25</v>
      </c>
      <c r="G85" s="131" t="s">
        <v>25</v>
      </c>
      <c r="H85" s="131" t="s">
        <v>25</v>
      </c>
      <c r="I85" s="131" t="s">
        <v>25</v>
      </c>
      <c r="J85" s="131" t="s">
        <v>25</v>
      </c>
      <c r="K85" s="131" t="s">
        <v>25</v>
      </c>
      <c r="L85" s="131" t="s">
        <v>25</v>
      </c>
      <c r="M85" s="131" t="s">
        <v>25</v>
      </c>
      <c r="N85" s="131" t="s">
        <v>25</v>
      </c>
      <c r="O85" s="131" t="s">
        <v>25</v>
      </c>
      <c r="P85" s="131" t="s">
        <v>25</v>
      </c>
      <c r="Q85" s="131" t="s">
        <v>25</v>
      </c>
      <c r="R85" s="131" t="s">
        <v>25</v>
      </c>
      <c r="S85" s="131" t="s">
        <v>25</v>
      </c>
      <c r="T85" s="131" t="s">
        <v>25</v>
      </c>
      <c r="U85" s="131" t="s">
        <v>25</v>
      </c>
      <c r="V85" s="131" t="s">
        <v>25</v>
      </c>
      <c r="W85" s="131" t="s">
        <v>25</v>
      </c>
      <c r="X85" s="131" t="s">
        <v>25</v>
      </c>
      <c r="Y85" s="131" t="s">
        <v>25</v>
      </c>
      <c r="Z85" s="131" t="s">
        <v>25</v>
      </c>
      <c r="AA85" s="131" t="s">
        <v>25</v>
      </c>
      <c r="AB85" s="131" t="s">
        <v>25</v>
      </c>
      <c r="AC85" s="131" t="s">
        <v>25</v>
      </c>
      <c r="AD85" s="131" t="s">
        <v>25</v>
      </c>
      <c r="AE85" s="131" t="s">
        <v>25</v>
      </c>
      <c r="AF85" s="131" t="s">
        <v>25</v>
      </c>
      <c r="AG85" s="131" t="s">
        <v>25</v>
      </c>
      <c r="AH85" s="131" t="s">
        <v>25</v>
      </c>
      <c r="AI85" s="131" t="s">
        <v>25</v>
      </c>
      <c r="AJ85" s="131" t="s">
        <v>25</v>
      </c>
      <c r="AK85" s="131" t="s">
        <v>25</v>
      </c>
      <c r="AL85" s="131" t="s">
        <v>25</v>
      </c>
      <c r="AM85" s="131" t="s">
        <v>25</v>
      </c>
      <c r="AN85" s="131" t="s">
        <v>25</v>
      </c>
      <c r="AO85" s="131" t="s">
        <v>25</v>
      </c>
      <c r="AP85" s="131" t="s">
        <v>25</v>
      </c>
      <c r="AQ85" s="131" t="s">
        <v>25</v>
      </c>
      <c r="AR85" s="131" t="s">
        <v>25</v>
      </c>
      <c r="AS85" s="131" t="s">
        <v>25</v>
      </c>
      <c r="AT85" s="131" t="s">
        <v>25</v>
      </c>
      <c r="AU85" s="131" t="s">
        <v>25</v>
      </c>
      <c r="AV85" s="131" t="s">
        <v>25</v>
      </c>
      <c r="AW85" s="131" t="s">
        <v>25</v>
      </c>
      <c r="AX85" s="131" t="s">
        <v>25</v>
      </c>
      <c r="AY85" s="131" t="s">
        <v>25</v>
      </c>
      <c r="AZ85" s="131" t="s">
        <v>25</v>
      </c>
    </row>
    <row r="86" spans="1:52" ht="31.5" x14ac:dyDescent="0.25">
      <c r="A86" s="128" t="s">
        <v>188</v>
      </c>
      <c r="B86" s="24" t="s">
        <v>189</v>
      </c>
      <c r="C86" s="25" t="s">
        <v>24</v>
      </c>
      <c r="D86" s="131" t="s">
        <v>25</v>
      </c>
      <c r="E86" s="131" t="s">
        <v>25</v>
      </c>
      <c r="F86" s="131" t="s">
        <v>25</v>
      </c>
      <c r="G86" s="131" t="s">
        <v>25</v>
      </c>
      <c r="H86" s="131" t="s">
        <v>25</v>
      </c>
      <c r="I86" s="131" t="s">
        <v>25</v>
      </c>
      <c r="J86" s="131" t="s">
        <v>25</v>
      </c>
      <c r="K86" s="131" t="s">
        <v>25</v>
      </c>
      <c r="L86" s="131" t="s">
        <v>25</v>
      </c>
      <c r="M86" s="131" t="s">
        <v>25</v>
      </c>
      <c r="N86" s="131" t="s">
        <v>25</v>
      </c>
      <c r="O86" s="131" t="s">
        <v>25</v>
      </c>
      <c r="P86" s="131" t="s">
        <v>25</v>
      </c>
      <c r="Q86" s="131" t="s">
        <v>25</v>
      </c>
      <c r="R86" s="131" t="s">
        <v>25</v>
      </c>
      <c r="S86" s="131" t="s">
        <v>25</v>
      </c>
      <c r="T86" s="131" t="s">
        <v>25</v>
      </c>
      <c r="U86" s="131" t="s">
        <v>25</v>
      </c>
      <c r="V86" s="131" t="s">
        <v>25</v>
      </c>
      <c r="W86" s="131" t="s">
        <v>25</v>
      </c>
      <c r="X86" s="131" t="s">
        <v>25</v>
      </c>
      <c r="Y86" s="131" t="s">
        <v>25</v>
      </c>
      <c r="Z86" s="131" t="s">
        <v>25</v>
      </c>
      <c r="AA86" s="131" t="s">
        <v>25</v>
      </c>
      <c r="AB86" s="131" t="s">
        <v>25</v>
      </c>
      <c r="AC86" s="131" t="s">
        <v>25</v>
      </c>
      <c r="AD86" s="131" t="s">
        <v>25</v>
      </c>
      <c r="AE86" s="131" t="s">
        <v>25</v>
      </c>
      <c r="AF86" s="131" t="s">
        <v>25</v>
      </c>
      <c r="AG86" s="131" t="s">
        <v>25</v>
      </c>
      <c r="AH86" s="131" t="s">
        <v>25</v>
      </c>
      <c r="AI86" s="131" t="s">
        <v>25</v>
      </c>
      <c r="AJ86" s="131" t="s">
        <v>25</v>
      </c>
      <c r="AK86" s="131" t="s">
        <v>25</v>
      </c>
      <c r="AL86" s="131" t="s">
        <v>25</v>
      </c>
      <c r="AM86" s="131" t="s">
        <v>25</v>
      </c>
      <c r="AN86" s="131" t="s">
        <v>25</v>
      </c>
      <c r="AO86" s="131" t="s">
        <v>25</v>
      </c>
      <c r="AP86" s="131" t="s">
        <v>25</v>
      </c>
      <c r="AQ86" s="131" t="s">
        <v>25</v>
      </c>
      <c r="AR86" s="131" t="s">
        <v>25</v>
      </c>
      <c r="AS86" s="131" t="s">
        <v>25</v>
      </c>
      <c r="AT86" s="131" t="s">
        <v>25</v>
      </c>
      <c r="AU86" s="131" t="s">
        <v>25</v>
      </c>
      <c r="AV86" s="131" t="s">
        <v>25</v>
      </c>
      <c r="AW86" s="131" t="s">
        <v>25</v>
      </c>
      <c r="AX86" s="131" t="s">
        <v>25</v>
      </c>
      <c r="AY86" s="131" t="s">
        <v>25</v>
      </c>
      <c r="AZ86" s="131" t="s">
        <v>25</v>
      </c>
    </row>
    <row r="87" spans="1:52" ht="31.5" x14ac:dyDescent="0.25">
      <c r="A87" s="128" t="s">
        <v>190</v>
      </c>
      <c r="B87" s="24" t="s">
        <v>191</v>
      </c>
      <c r="C87" s="25" t="s">
        <v>24</v>
      </c>
      <c r="D87" s="131" t="s">
        <v>25</v>
      </c>
      <c r="E87" s="131" t="s">
        <v>25</v>
      </c>
      <c r="F87" s="131" t="s">
        <v>25</v>
      </c>
      <c r="G87" s="131" t="s">
        <v>25</v>
      </c>
      <c r="H87" s="131" t="s">
        <v>25</v>
      </c>
      <c r="I87" s="131" t="s">
        <v>25</v>
      </c>
      <c r="J87" s="131" t="s">
        <v>25</v>
      </c>
      <c r="K87" s="131" t="s">
        <v>25</v>
      </c>
      <c r="L87" s="131" t="s">
        <v>25</v>
      </c>
      <c r="M87" s="131" t="s">
        <v>25</v>
      </c>
      <c r="N87" s="131" t="s">
        <v>25</v>
      </c>
      <c r="O87" s="131" t="s">
        <v>25</v>
      </c>
      <c r="P87" s="131" t="s">
        <v>25</v>
      </c>
      <c r="Q87" s="131" t="s">
        <v>25</v>
      </c>
      <c r="R87" s="131" t="s">
        <v>25</v>
      </c>
      <c r="S87" s="131" t="s">
        <v>25</v>
      </c>
      <c r="T87" s="131" t="s">
        <v>25</v>
      </c>
      <c r="U87" s="131" t="s">
        <v>25</v>
      </c>
      <c r="V87" s="131" t="s">
        <v>25</v>
      </c>
      <c r="W87" s="131" t="s">
        <v>25</v>
      </c>
      <c r="X87" s="131" t="s">
        <v>25</v>
      </c>
      <c r="Y87" s="131" t="s">
        <v>25</v>
      </c>
      <c r="Z87" s="131" t="s">
        <v>25</v>
      </c>
      <c r="AA87" s="131" t="s">
        <v>25</v>
      </c>
      <c r="AB87" s="131" t="s">
        <v>25</v>
      </c>
      <c r="AC87" s="131" t="s">
        <v>25</v>
      </c>
      <c r="AD87" s="131" t="s">
        <v>25</v>
      </c>
      <c r="AE87" s="131" t="s">
        <v>25</v>
      </c>
      <c r="AF87" s="131" t="s">
        <v>25</v>
      </c>
      <c r="AG87" s="131" t="s">
        <v>25</v>
      </c>
      <c r="AH87" s="131" t="s">
        <v>25</v>
      </c>
      <c r="AI87" s="131" t="s">
        <v>25</v>
      </c>
      <c r="AJ87" s="131" t="s">
        <v>25</v>
      </c>
      <c r="AK87" s="131" t="s">
        <v>25</v>
      </c>
      <c r="AL87" s="131" t="s">
        <v>25</v>
      </c>
      <c r="AM87" s="131" t="s">
        <v>25</v>
      </c>
      <c r="AN87" s="131" t="s">
        <v>25</v>
      </c>
      <c r="AO87" s="131" t="s">
        <v>25</v>
      </c>
      <c r="AP87" s="131" t="s">
        <v>25</v>
      </c>
      <c r="AQ87" s="131" t="s">
        <v>25</v>
      </c>
      <c r="AR87" s="131" t="s">
        <v>25</v>
      </c>
      <c r="AS87" s="131" t="s">
        <v>25</v>
      </c>
      <c r="AT87" s="131" t="s">
        <v>25</v>
      </c>
      <c r="AU87" s="131" t="s">
        <v>25</v>
      </c>
      <c r="AV87" s="131" t="s">
        <v>25</v>
      </c>
      <c r="AW87" s="131" t="s">
        <v>25</v>
      </c>
      <c r="AX87" s="131" t="s">
        <v>25</v>
      </c>
      <c r="AY87" s="131" t="s">
        <v>25</v>
      </c>
      <c r="AZ87" s="131" t="s">
        <v>25</v>
      </c>
    </row>
    <row r="88" spans="1:52" ht="31.5" x14ac:dyDescent="0.25">
      <c r="A88" s="128" t="s">
        <v>192</v>
      </c>
      <c r="B88" s="24" t="s">
        <v>193</v>
      </c>
      <c r="C88" s="25" t="s">
        <v>24</v>
      </c>
      <c r="D88" s="131" t="s">
        <v>25</v>
      </c>
      <c r="E88" s="131" t="s">
        <v>25</v>
      </c>
      <c r="F88" s="131" t="s">
        <v>25</v>
      </c>
      <c r="G88" s="131" t="s">
        <v>25</v>
      </c>
      <c r="H88" s="131" t="s">
        <v>25</v>
      </c>
      <c r="I88" s="131" t="s">
        <v>25</v>
      </c>
      <c r="J88" s="131" t="s">
        <v>25</v>
      </c>
      <c r="K88" s="131" t="s">
        <v>25</v>
      </c>
      <c r="L88" s="131" t="s">
        <v>25</v>
      </c>
      <c r="M88" s="131" t="s">
        <v>25</v>
      </c>
      <c r="N88" s="131" t="s">
        <v>25</v>
      </c>
      <c r="O88" s="131" t="s">
        <v>25</v>
      </c>
      <c r="P88" s="131" t="s">
        <v>25</v>
      </c>
      <c r="Q88" s="131" t="s">
        <v>25</v>
      </c>
      <c r="R88" s="131" t="s">
        <v>25</v>
      </c>
      <c r="S88" s="131" t="s">
        <v>25</v>
      </c>
      <c r="T88" s="131" t="s">
        <v>25</v>
      </c>
      <c r="U88" s="131" t="s">
        <v>25</v>
      </c>
      <c r="V88" s="131" t="s">
        <v>25</v>
      </c>
      <c r="W88" s="131" t="s">
        <v>25</v>
      </c>
      <c r="X88" s="131" t="s">
        <v>25</v>
      </c>
      <c r="Y88" s="131" t="s">
        <v>25</v>
      </c>
      <c r="Z88" s="131" t="s">
        <v>25</v>
      </c>
      <c r="AA88" s="131" t="s">
        <v>25</v>
      </c>
      <c r="AB88" s="131" t="s">
        <v>25</v>
      </c>
      <c r="AC88" s="131" t="s">
        <v>25</v>
      </c>
      <c r="AD88" s="131" t="s">
        <v>25</v>
      </c>
      <c r="AE88" s="131" t="s">
        <v>25</v>
      </c>
      <c r="AF88" s="131" t="s">
        <v>25</v>
      </c>
      <c r="AG88" s="131" t="s">
        <v>25</v>
      </c>
      <c r="AH88" s="131" t="s">
        <v>25</v>
      </c>
      <c r="AI88" s="131" t="s">
        <v>25</v>
      </c>
      <c r="AJ88" s="131" t="s">
        <v>25</v>
      </c>
      <c r="AK88" s="131" t="s">
        <v>25</v>
      </c>
      <c r="AL88" s="131" t="s">
        <v>25</v>
      </c>
      <c r="AM88" s="131" t="s">
        <v>25</v>
      </c>
      <c r="AN88" s="131" t="s">
        <v>25</v>
      </c>
      <c r="AO88" s="131" t="s">
        <v>25</v>
      </c>
      <c r="AP88" s="131" t="s">
        <v>25</v>
      </c>
      <c r="AQ88" s="131" t="s">
        <v>25</v>
      </c>
      <c r="AR88" s="131" t="s">
        <v>25</v>
      </c>
      <c r="AS88" s="131" t="s">
        <v>25</v>
      </c>
      <c r="AT88" s="131" t="s">
        <v>25</v>
      </c>
      <c r="AU88" s="131" t="s">
        <v>25</v>
      </c>
      <c r="AV88" s="131" t="s">
        <v>25</v>
      </c>
      <c r="AW88" s="131" t="s">
        <v>25</v>
      </c>
      <c r="AX88" s="131" t="s">
        <v>25</v>
      </c>
      <c r="AY88" s="131" t="s">
        <v>25</v>
      </c>
      <c r="AZ88" s="131" t="s">
        <v>25</v>
      </c>
    </row>
    <row r="89" spans="1:52" ht="31.5" x14ac:dyDescent="0.25">
      <c r="A89" s="128" t="s">
        <v>194</v>
      </c>
      <c r="B89" s="24" t="s">
        <v>195</v>
      </c>
      <c r="C89" s="25" t="s">
        <v>24</v>
      </c>
      <c r="D89" s="131" t="s">
        <v>25</v>
      </c>
      <c r="E89" s="131" t="s">
        <v>25</v>
      </c>
      <c r="F89" s="131" t="s">
        <v>25</v>
      </c>
      <c r="G89" s="131" t="s">
        <v>25</v>
      </c>
      <c r="H89" s="131" t="s">
        <v>25</v>
      </c>
      <c r="I89" s="131" t="s">
        <v>25</v>
      </c>
      <c r="J89" s="131" t="s">
        <v>25</v>
      </c>
      <c r="K89" s="131" t="s">
        <v>25</v>
      </c>
      <c r="L89" s="131" t="s">
        <v>25</v>
      </c>
      <c r="M89" s="131" t="s">
        <v>25</v>
      </c>
      <c r="N89" s="131" t="s">
        <v>25</v>
      </c>
      <c r="O89" s="131" t="s">
        <v>25</v>
      </c>
      <c r="P89" s="131" t="s">
        <v>25</v>
      </c>
      <c r="Q89" s="131" t="s">
        <v>25</v>
      </c>
      <c r="R89" s="131" t="s">
        <v>25</v>
      </c>
      <c r="S89" s="131" t="s">
        <v>25</v>
      </c>
      <c r="T89" s="131" t="s">
        <v>25</v>
      </c>
      <c r="U89" s="131" t="s">
        <v>25</v>
      </c>
      <c r="V89" s="131" t="s">
        <v>25</v>
      </c>
      <c r="W89" s="131" t="s">
        <v>25</v>
      </c>
      <c r="X89" s="131" t="s">
        <v>25</v>
      </c>
      <c r="Y89" s="131" t="s">
        <v>25</v>
      </c>
      <c r="Z89" s="131" t="s">
        <v>25</v>
      </c>
      <c r="AA89" s="131" t="s">
        <v>25</v>
      </c>
      <c r="AB89" s="131" t="s">
        <v>25</v>
      </c>
      <c r="AC89" s="131" t="s">
        <v>25</v>
      </c>
      <c r="AD89" s="131" t="s">
        <v>25</v>
      </c>
      <c r="AE89" s="131" t="s">
        <v>25</v>
      </c>
      <c r="AF89" s="131" t="s">
        <v>25</v>
      </c>
      <c r="AG89" s="131" t="s">
        <v>25</v>
      </c>
      <c r="AH89" s="131" t="s">
        <v>25</v>
      </c>
      <c r="AI89" s="131" t="s">
        <v>25</v>
      </c>
      <c r="AJ89" s="131" t="s">
        <v>25</v>
      </c>
      <c r="AK89" s="131" t="s">
        <v>25</v>
      </c>
      <c r="AL89" s="131" t="s">
        <v>25</v>
      </c>
      <c r="AM89" s="131" t="s">
        <v>25</v>
      </c>
      <c r="AN89" s="131" t="s">
        <v>25</v>
      </c>
      <c r="AO89" s="131" t="s">
        <v>25</v>
      </c>
      <c r="AP89" s="131" t="s">
        <v>25</v>
      </c>
      <c r="AQ89" s="131" t="s">
        <v>25</v>
      </c>
      <c r="AR89" s="131" t="s">
        <v>25</v>
      </c>
      <c r="AS89" s="131" t="s">
        <v>25</v>
      </c>
      <c r="AT89" s="131" t="s">
        <v>25</v>
      </c>
      <c r="AU89" s="131" t="s">
        <v>25</v>
      </c>
      <c r="AV89" s="131" t="s">
        <v>25</v>
      </c>
      <c r="AW89" s="131" t="s">
        <v>25</v>
      </c>
      <c r="AX89" s="131" t="s">
        <v>25</v>
      </c>
      <c r="AY89" s="131" t="s">
        <v>25</v>
      </c>
      <c r="AZ89" s="131" t="s">
        <v>25</v>
      </c>
    </row>
    <row r="90" spans="1:52" ht="47.25" x14ac:dyDescent="0.25">
      <c r="A90" s="128" t="s">
        <v>196</v>
      </c>
      <c r="B90" s="24" t="s">
        <v>197</v>
      </c>
      <c r="C90" s="25" t="s">
        <v>24</v>
      </c>
      <c r="D90" s="131" t="s">
        <v>25</v>
      </c>
      <c r="E90" s="131" t="s">
        <v>25</v>
      </c>
      <c r="F90" s="131" t="s">
        <v>25</v>
      </c>
      <c r="G90" s="131" t="s">
        <v>25</v>
      </c>
      <c r="H90" s="131" t="s">
        <v>25</v>
      </c>
      <c r="I90" s="131" t="s">
        <v>25</v>
      </c>
      <c r="J90" s="131" t="s">
        <v>25</v>
      </c>
      <c r="K90" s="131" t="s">
        <v>25</v>
      </c>
      <c r="L90" s="131" t="s">
        <v>25</v>
      </c>
      <c r="M90" s="131" t="s">
        <v>25</v>
      </c>
      <c r="N90" s="131" t="s">
        <v>25</v>
      </c>
      <c r="O90" s="131" t="s">
        <v>25</v>
      </c>
      <c r="P90" s="131" t="s">
        <v>25</v>
      </c>
      <c r="Q90" s="131" t="s">
        <v>25</v>
      </c>
      <c r="R90" s="131" t="s">
        <v>25</v>
      </c>
      <c r="S90" s="131" t="s">
        <v>25</v>
      </c>
      <c r="T90" s="131" t="s">
        <v>25</v>
      </c>
      <c r="U90" s="131" t="s">
        <v>25</v>
      </c>
      <c r="V90" s="131" t="s">
        <v>25</v>
      </c>
      <c r="W90" s="131" t="s">
        <v>25</v>
      </c>
      <c r="X90" s="131" t="s">
        <v>25</v>
      </c>
      <c r="Y90" s="131" t="s">
        <v>25</v>
      </c>
      <c r="Z90" s="131" t="s">
        <v>25</v>
      </c>
      <c r="AA90" s="131" t="s">
        <v>25</v>
      </c>
      <c r="AB90" s="131" t="s">
        <v>25</v>
      </c>
      <c r="AC90" s="131" t="s">
        <v>25</v>
      </c>
      <c r="AD90" s="131" t="s">
        <v>25</v>
      </c>
      <c r="AE90" s="131" t="s">
        <v>25</v>
      </c>
      <c r="AF90" s="131" t="s">
        <v>25</v>
      </c>
      <c r="AG90" s="131" t="s">
        <v>25</v>
      </c>
      <c r="AH90" s="131" t="s">
        <v>25</v>
      </c>
      <c r="AI90" s="131" t="s">
        <v>25</v>
      </c>
      <c r="AJ90" s="131" t="s">
        <v>25</v>
      </c>
      <c r="AK90" s="131" t="s">
        <v>25</v>
      </c>
      <c r="AL90" s="131" t="s">
        <v>25</v>
      </c>
      <c r="AM90" s="131" t="s">
        <v>25</v>
      </c>
      <c r="AN90" s="131" t="s">
        <v>25</v>
      </c>
      <c r="AO90" s="131" t="s">
        <v>25</v>
      </c>
      <c r="AP90" s="131" t="s">
        <v>25</v>
      </c>
      <c r="AQ90" s="131" t="s">
        <v>25</v>
      </c>
      <c r="AR90" s="131" t="s">
        <v>25</v>
      </c>
      <c r="AS90" s="131" t="s">
        <v>25</v>
      </c>
      <c r="AT90" s="131" t="s">
        <v>25</v>
      </c>
      <c r="AU90" s="131" t="s">
        <v>25</v>
      </c>
      <c r="AV90" s="131" t="s">
        <v>25</v>
      </c>
      <c r="AW90" s="131" t="s">
        <v>25</v>
      </c>
      <c r="AX90" s="131" t="s">
        <v>25</v>
      </c>
      <c r="AY90" s="131" t="s">
        <v>25</v>
      </c>
      <c r="AZ90" s="131" t="s">
        <v>25</v>
      </c>
    </row>
    <row r="91" spans="1:52" ht="31.5" x14ac:dyDescent="0.25">
      <c r="A91" s="128" t="s">
        <v>198</v>
      </c>
      <c r="B91" s="24" t="s">
        <v>199</v>
      </c>
      <c r="C91" s="25" t="s">
        <v>24</v>
      </c>
      <c r="D91" s="131" t="s">
        <v>25</v>
      </c>
      <c r="E91" s="131" t="s">
        <v>25</v>
      </c>
      <c r="F91" s="131" t="s">
        <v>25</v>
      </c>
      <c r="G91" s="131" t="s">
        <v>25</v>
      </c>
      <c r="H91" s="131" t="s">
        <v>25</v>
      </c>
      <c r="I91" s="131" t="s">
        <v>25</v>
      </c>
      <c r="J91" s="131" t="s">
        <v>25</v>
      </c>
      <c r="K91" s="131" t="s">
        <v>25</v>
      </c>
      <c r="L91" s="131" t="s">
        <v>25</v>
      </c>
      <c r="M91" s="131" t="s">
        <v>25</v>
      </c>
      <c r="N91" s="131" t="s">
        <v>25</v>
      </c>
      <c r="O91" s="131" t="s">
        <v>25</v>
      </c>
      <c r="P91" s="131" t="s">
        <v>25</v>
      </c>
      <c r="Q91" s="131" t="s">
        <v>25</v>
      </c>
      <c r="R91" s="131" t="s">
        <v>25</v>
      </c>
      <c r="S91" s="131" t="s">
        <v>25</v>
      </c>
      <c r="T91" s="131" t="s">
        <v>25</v>
      </c>
      <c r="U91" s="131" t="s">
        <v>25</v>
      </c>
      <c r="V91" s="131" t="s">
        <v>25</v>
      </c>
      <c r="W91" s="131" t="s">
        <v>25</v>
      </c>
      <c r="X91" s="131" t="s">
        <v>25</v>
      </c>
      <c r="Y91" s="131" t="s">
        <v>25</v>
      </c>
      <c r="Z91" s="131" t="s">
        <v>25</v>
      </c>
      <c r="AA91" s="131" t="s">
        <v>25</v>
      </c>
      <c r="AB91" s="131" t="s">
        <v>25</v>
      </c>
      <c r="AC91" s="131" t="s">
        <v>25</v>
      </c>
      <c r="AD91" s="131" t="s">
        <v>25</v>
      </c>
      <c r="AE91" s="131" t="s">
        <v>25</v>
      </c>
      <c r="AF91" s="131" t="s">
        <v>25</v>
      </c>
      <c r="AG91" s="131" t="s">
        <v>25</v>
      </c>
      <c r="AH91" s="131" t="s">
        <v>25</v>
      </c>
      <c r="AI91" s="131" t="s">
        <v>25</v>
      </c>
      <c r="AJ91" s="131" t="s">
        <v>25</v>
      </c>
      <c r="AK91" s="131" t="s">
        <v>25</v>
      </c>
      <c r="AL91" s="131" t="s">
        <v>25</v>
      </c>
      <c r="AM91" s="131" t="s">
        <v>25</v>
      </c>
      <c r="AN91" s="131" t="s">
        <v>25</v>
      </c>
      <c r="AO91" s="131" t="s">
        <v>25</v>
      </c>
      <c r="AP91" s="131" t="s">
        <v>25</v>
      </c>
      <c r="AQ91" s="131" t="s">
        <v>25</v>
      </c>
      <c r="AR91" s="131" t="s">
        <v>25</v>
      </c>
      <c r="AS91" s="131" t="s">
        <v>25</v>
      </c>
      <c r="AT91" s="131" t="s">
        <v>25</v>
      </c>
      <c r="AU91" s="131" t="s">
        <v>25</v>
      </c>
      <c r="AV91" s="131" t="s">
        <v>25</v>
      </c>
      <c r="AW91" s="131" t="s">
        <v>25</v>
      </c>
      <c r="AX91" s="131" t="s">
        <v>25</v>
      </c>
      <c r="AY91" s="131" t="s">
        <v>25</v>
      </c>
      <c r="AZ91" s="131" t="s">
        <v>25</v>
      </c>
    </row>
    <row r="92" spans="1:52" ht="31.5" x14ac:dyDescent="0.25">
      <c r="A92" s="128" t="s">
        <v>200</v>
      </c>
      <c r="B92" s="24" t="s">
        <v>201</v>
      </c>
      <c r="C92" s="25" t="s">
        <v>24</v>
      </c>
      <c r="D92" s="131" t="s">
        <v>25</v>
      </c>
      <c r="E92" s="131" t="s">
        <v>25</v>
      </c>
      <c r="F92" s="131" t="s">
        <v>25</v>
      </c>
      <c r="G92" s="131" t="s">
        <v>25</v>
      </c>
      <c r="H92" s="131" t="s">
        <v>25</v>
      </c>
      <c r="I92" s="131" t="s">
        <v>25</v>
      </c>
      <c r="J92" s="131" t="s">
        <v>25</v>
      </c>
      <c r="K92" s="131" t="s">
        <v>25</v>
      </c>
      <c r="L92" s="131" t="s">
        <v>25</v>
      </c>
      <c r="M92" s="131" t="s">
        <v>25</v>
      </c>
      <c r="N92" s="131" t="s">
        <v>25</v>
      </c>
      <c r="O92" s="131" t="s">
        <v>25</v>
      </c>
      <c r="P92" s="131" t="s">
        <v>25</v>
      </c>
      <c r="Q92" s="131" t="s">
        <v>25</v>
      </c>
      <c r="R92" s="131" t="s">
        <v>25</v>
      </c>
      <c r="S92" s="131" t="s">
        <v>25</v>
      </c>
      <c r="T92" s="131" t="s">
        <v>25</v>
      </c>
      <c r="U92" s="131" t="s">
        <v>25</v>
      </c>
      <c r="V92" s="131" t="s">
        <v>25</v>
      </c>
      <c r="W92" s="131" t="s">
        <v>25</v>
      </c>
      <c r="X92" s="131" t="s">
        <v>25</v>
      </c>
      <c r="Y92" s="131" t="s">
        <v>25</v>
      </c>
      <c r="Z92" s="131" t="s">
        <v>25</v>
      </c>
      <c r="AA92" s="131" t="s">
        <v>25</v>
      </c>
      <c r="AB92" s="131" t="s">
        <v>25</v>
      </c>
      <c r="AC92" s="131" t="s">
        <v>25</v>
      </c>
      <c r="AD92" s="131" t="s">
        <v>25</v>
      </c>
      <c r="AE92" s="131" t="s">
        <v>25</v>
      </c>
      <c r="AF92" s="131" t="s">
        <v>25</v>
      </c>
      <c r="AG92" s="131" t="s">
        <v>25</v>
      </c>
      <c r="AH92" s="131" t="s">
        <v>25</v>
      </c>
      <c r="AI92" s="131" t="s">
        <v>25</v>
      </c>
      <c r="AJ92" s="131" t="s">
        <v>25</v>
      </c>
      <c r="AK92" s="131" t="s">
        <v>25</v>
      </c>
      <c r="AL92" s="131" t="s">
        <v>25</v>
      </c>
      <c r="AM92" s="131" t="s">
        <v>25</v>
      </c>
      <c r="AN92" s="131" t="s">
        <v>25</v>
      </c>
      <c r="AO92" s="131" t="s">
        <v>25</v>
      </c>
      <c r="AP92" s="131" t="s">
        <v>25</v>
      </c>
      <c r="AQ92" s="131" t="s">
        <v>25</v>
      </c>
      <c r="AR92" s="131" t="s">
        <v>25</v>
      </c>
      <c r="AS92" s="131" t="s">
        <v>25</v>
      </c>
      <c r="AT92" s="131" t="s">
        <v>25</v>
      </c>
      <c r="AU92" s="131" t="s">
        <v>25</v>
      </c>
      <c r="AV92" s="131" t="s">
        <v>25</v>
      </c>
      <c r="AW92" s="131" t="s">
        <v>25</v>
      </c>
      <c r="AX92" s="131" t="s">
        <v>25</v>
      </c>
      <c r="AY92" s="131" t="s">
        <v>25</v>
      </c>
      <c r="AZ92" s="131" t="s">
        <v>25</v>
      </c>
    </row>
    <row r="93" spans="1:52" ht="47.25" x14ac:dyDescent="0.25">
      <c r="A93" s="128" t="s">
        <v>202</v>
      </c>
      <c r="B93" s="24" t="s">
        <v>203</v>
      </c>
      <c r="C93" s="25" t="s">
        <v>24</v>
      </c>
      <c r="D93" s="131" t="s">
        <v>25</v>
      </c>
      <c r="E93" s="131" t="s">
        <v>25</v>
      </c>
      <c r="F93" s="131" t="s">
        <v>25</v>
      </c>
      <c r="G93" s="131" t="s">
        <v>25</v>
      </c>
      <c r="H93" s="131" t="s">
        <v>25</v>
      </c>
      <c r="I93" s="131" t="s">
        <v>25</v>
      </c>
      <c r="J93" s="131" t="s">
        <v>25</v>
      </c>
      <c r="K93" s="131" t="s">
        <v>25</v>
      </c>
      <c r="L93" s="131" t="s">
        <v>25</v>
      </c>
      <c r="M93" s="131" t="s">
        <v>25</v>
      </c>
      <c r="N93" s="131" t="s">
        <v>25</v>
      </c>
      <c r="O93" s="131" t="s">
        <v>25</v>
      </c>
      <c r="P93" s="131" t="s">
        <v>25</v>
      </c>
      <c r="Q93" s="131" t="s">
        <v>25</v>
      </c>
      <c r="R93" s="131" t="s">
        <v>25</v>
      </c>
      <c r="S93" s="131" t="s">
        <v>25</v>
      </c>
      <c r="T93" s="131" t="s">
        <v>25</v>
      </c>
      <c r="U93" s="131" t="s">
        <v>25</v>
      </c>
      <c r="V93" s="131" t="s">
        <v>25</v>
      </c>
      <c r="W93" s="131" t="s">
        <v>25</v>
      </c>
      <c r="X93" s="131" t="s">
        <v>25</v>
      </c>
      <c r="Y93" s="131" t="s">
        <v>25</v>
      </c>
      <c r="Z93" s="131" t="s">
        <v>25</v>
      </c>
      <c r="AA93" s="131" t="s">
        <v>25</v>
      </c>
      <c r="AB93" s="131" t="s">
        <v>25</v>
      </c>
      <c r="AC93" s="131" t="s">
        <v>25</v>
      </c>
      <c r="AD93" s="131" t="s">
        <v>25</v>
      </c>
      <c r="AE93" s="131" t="s">
        <v>25</v>
      </c>
      <c r="AF93" s="131" t="s">
        <v>25</v>
      </c>
      <c r="AG93" s="131" t="s">
        <v>25</v>
      </c>
      <c r="AH93" s="131" t="s">
        <v>25</v>
      </c>
      <c r="AI93" s="131" t="s">
        <v>25</v>
      </c>
      <c r="AJ93" s="131" t="s">
        <v>25</v>
      </c>
      <c r="AK93" s="131" t="s">
        <v>25</v>
      </c>
      <c r="AL93" s="131" t="s">
        <v>25</v>
      </c>
      <c r="AM93" s="131" t="s">
        <v>25</v>
      </c>
      <c r="AN93" s="131" t="s">
        <v>25</v>
      </c>
      <c r="AO93" s="131" t="s">
        <v>25</v>
      </c>
      <c r="AP93" s="131" t="s">
        <v>25</v>
      </c>
      <c r="AQ93" s="131" t="s">
        <v>25</v>
      </c>
      <c r="AR93" s="131" t="s">
        <v>25</v>
      </c>
      <c r="AS93" s="131" t="s">
        <v>25</v>
      </c>
      <c r="AT93" s="131" t="s">
        <v>25</v>
      </c>
      <c r="AU93" s="131" t="s">
        <v>25</v>
      </c>
      <c r="AV93" s="131" t="s">
        <v>25</v>
      </c>
      <c r="AW93" s="131" t="s">
        <v>25</v>
      </c>
      <c r="AX93" s="131" t="s">
        <v>25</v>
      </c>
      <c r="AY93" s="131" t="s">
        <v>25</v>
      </c>
      <c r="AZ93" s="131" t="s">
        <v>25</v>
      </c>
    </row>
    <row r="94" spans="1:52" ht="47.25" x14ac:dyDescent="0.25">
      <c r="A94" s="128" t="s">
        <v>204</v>
      </c>
      <c r="B94" s="24" t="s">
        <v>205</v>
      </c>
      <c r="C94" s="25" t="s">
        <v>24</v>
      </c>
      <c r="D94" s="131" t="s">
        <v>25</v>
      </c>
      <c r="E94" s="131" t="s">
        <v>25</v>
      </c>
      <c r="F94" s="131" t="s">
        <v>25</v>
      </c>
      <c r="G94" s="131" t="s">
        <v>25</v>
      </c>
      <c r="H94" s="131" t="s">
        <v>25</v>
      </c>
      <c r="I94" s="131" t="s">
        <v>25</v>
      </c>
      <c r="J94" s="131" t="s">
        <v>25</v>
      </c>
      <c r="K94" s="131" t="s">
        <v>25</v>
      </c>
      <c r="L94" s="131" t="s">
        <v>25</v>
      </c>
      <c r="M94" s="131" t="s">
        <v>25</v>
      </c>
      <c r="N94" s="131" t="s">
        <v>25</v>
      </c>
      <c r="O94" s="131" t="s">
        <v>25</v>
      </c>
      <c r="P94" s="131" t="s">
        <v>25</v>
      </c>
      <c r="Q94" s="131" t="s">
        <v>25</v>
      </c>
      <c r="R94" s="131" t="s">
        <v>25</v>
      </c>
      <c r="S94" s="131" t="s">
        <v>25</v>
      </c>
      <c r="T94" s="131" t="s">
        <v>25</v>
      </c>
      <c r="U94" s="131" t="s">
        <v>25</v>
      </c>
      <c r="V94" s="131" t="s">
        <v>25</v>
      </c>
      <c r="W94" s="131" t="s">
        <v>25</v>
      </c>
      <c r="X94" s="131" t="s">
        <v>25</v>
      </c>
      <c r="Y94" s="131" t="s">
        <v>25</v>
      </c>
      <c r="Z94" s="131" t="s">
        <v>25</v>
      </c>
      <c r="AA94" s="131" t="s">
        <v>25</v>
      </c>
      <c r="AB94" s="131" t="s">
        <v>25</v>
      </c>
      <c r="AC94" s="131" t="s">
        <v>25</v>
      </c>
      <c r="AD94" s="131" t="s">
        <v>25</v>
      </c>
      <c r="AE94" s="131" t="s">
        <v>25</v>
      </c>
      <c r="AF94" s="131" t="s">
        <v>25</v>
      </c>
      <c r="AG94" s="131" t="s">
        <v>25</v>
      </c>
      <c r="AH94" s="131" t="s">
        <v>25</v>
      </c>
      <c r="AI94" s="131" t="s">
        <v>25</v>
      </c>
      <c r="AJ94" s="131" t="s">
        <v>25</v>
      </c>
      <c r="AK94" s="131" t="s">
        <v>25</v>
      </c>
      <c r="AL94" s="131" t="s">
        <v>25</v>
      </c>
      <c r="AM94" s="131" t="s">
        <v>25</v>
      </c>
      <c r="AN94" s="131" t="s">
        <v>25</v>
      </c>
      <c r="AO94" s="131" t="s">
        <v>25</v>
      </c>
      <c r="AP94" s="131" t="s">
        <v>25</v>
      </c>
      <c r="AQ94" s="131" t="s">
        <v>25</v>
      </c>
      <c r="AR94" s="131" t="s">
        <v>25</v>
      </c>
      <c r="AS94" s="131" t="s">
        <v>25</v>
      </c>
      <c r="AT94" s="131" t="s">
        <v>25</v>
      </c>
      <c r="AU94" s="131" t="s">
        <v>25</v>
      </c>
      <c r="AV94" s="131" t="s">
        <v>25</v>
      </c>
      <c r="AW94" s="131" t="s">
        <v>25</v>
      </c>
      <c r="AX94" s="131" t="s">
        <v>25</v>
      </c>
      <c r="AY94" s="131" t="s">
        <v>25</v>
      </c>
      <c r="AZ94" s="131" t="s">
        <v>25</v>
      </c>
    </row>
    <row r="95" spans="1:52" ht="31.5" x14ac:dyDescent="0.25">
      <c r="A95" s="128" t="s">
        <v>206</v>
      </c>
      <c r="B95" s="24" t="s">
        <v>207</v>
      </c>
      <c r="C95" s="25" t="s">
        <v>24</v>
      </c>
      <c r="D95" s="131" t="s">
        <v>25</v>
      </c>
      <c r="E95" s="131" t="s">
        <v>25</v>
      </c>
      <c r="F95" s="131" t="s">
        <v>25</v>
      </c>
      <c r="G95" s="131" t="s">
        <v>25</v>
      </c>
      <c r="H95" s="131" t="s">
        <v>25</v>
      </c>
      <c r="I95" s="131" t="s">
        <v>25</v>
      </c>
      <c r="J95" s="131" t="s">
        <v>25</v>
      </c>
      <c r="K95" s="131" t="s">
        <v>25</v>
      </c>
      <c r="L95" s="131" t="s">
        <v>25</v>
      </c>
      <c r="M95" s="131" t="s">
        <v>25</v>
      </c>
      <c r="N95" s="131" t="s">
        <v>25</v>
      </c>
      <c r="O95" s="131" t="s">
        <v>25</v>
      </c>
      <c r="P95" s="131" t="s">
        <v>25</v>
      </c>
      <c r="Q95" s="131" t="s">
        <v>25</v>
      </c>
      <c r="R95" s="131" t="s">
        <v>25</v>
      </c>
      <c r="S95" s="131" t="s">
        <v>25</v>
      </c>
      <c r="T95" s="131" t="s">
        <v>25</v>
      </c>
      <c r="U95" s="131" t="s">
        <v>25</v>
      </c>
      <c r="V95" s="131" t="s">
        <v>25</v>
      </c>
      <c r="W95" s="131" t="s">
        <v>25</v>
      </c>
      <c r="X95" s="131" t="s">
        <v>25</v>
      </c>
      <c r="Y95" s="131" t="s">
        <v>25</v>
      </c>
      <c r="Z95" s="131" t="s">
        <v>25</v>
      </c>
      <c r="AA95" s="131" t="s">
        <v>25</v>
      </c>
      <c r="AB95" s="131" t="s">
        <v>25</v>
      </c>
      <c r="AC95" s="131" t="s">
        <v>25</v>
      </c>
      <c r="AD95" s="131" t="s">
        <v>25</v>
      </c>
      <c r="AE95" s="131" t="s">
        <v>25</v>
      </c>
      <c r="AF95" s="131" t="s">
        <v>25</v>
      </c>
      <c r="AG95" s="131" t="s">
        <v>25</v>
      </c>
      <c r="AH95" s="131" t="s">
        <v>25</v>
      </c>
      <c r="AI95" s="131" t="s">
        <v>25</v>
      </c>
      <c r="AJ95" s="131" t="s">
        <v>25</v>
      </c>
      <c r="AK95" s="131" t="s">
        <v>25</v>
      </c>
      <c r="AL95" s="131" t="s">
        <v>25</v>
      </c>
      <c r="AM95" s="131" t="s">
        <v>25</v>
      </c>
      <c r="AN95" s="131" t="s">
        <v>25</v>
      </c>
      <c r="AO95" s="131" t="s">
        <v>25</v>
      </c>
      <c r="AP95" s="131" t="s">
        <v>25</v>
      </c>
      <c r="AQ95" s="131" t="s">
        <v>25</v>
      </c>
      <c r="AR95" s="131" t="s">
        <v>25</v>
      </c>
      <c r="AS95" s="131" t="s">
        <v>25</v>
      </c>
      <c r="AT95" s="131" t="s">
        <v>25</v>
      </c>
      <c r="AU95" s="131" t="s">
        <v>25</v>
      </c>
      <c r="AV95" s="131" t="s">
        <v>25</v>
      </c>
      <c r="AW95" s="131" t="s">
        <v>25</v>
      </c>
      <c r="AX95" s="131" t="s">
        <v>25</v>
      </c>
      <c r="AY95" s="131" t="s">
        <v>25</v>
      </c>
      <c r="AZ95" s="131" t="s">
        <v>25</v>
      </c>
    </row>
    <row r="96" spans="1:52" ht="31.5" x14ac:dyDescent="0.25">
      <c r="A96" s="128" t="s">
        <v>208</v>
      </c>
      <c r="B96" s="24" t="s">
        <v>209</v>
      </c>
      <c r="C96" s="25" t="s">
        <v>24</v>
      </c>
      <c r="D96" s="131" t="s">
        <v>25</v>
      </c>
      <c r="E96" s="131" t="s">
        <v>25</v>
      </c>
      <c r="F96" s="131" t="s">
        <v>25</v>
      </c>
      <c r="G96" s="131" t="s">
        <v>25</v>
      </c>
      <c r="H96" s="131" t="s">
        <v>25</v>
      </c>
      <c r="I96" s="131" t="s">
        <v>25</v>
      </c>
      <c r="J96" s="131" t="s">
        <v>25</v>
      </c>
      <c r="K96" s="131" t="s">
        <v>25</v>
      </c>
      <c r="L96" s="131" t="s">
        <v>25</v>
      </c>
      <c r="M96" s="131" t="s">
        <v>25</v>
      </c>
      <c r="N96" s="131" t="s">
        <v>25</v>
      </c>
      <c r="O96" s="131" t="s">
        <v>25</v>
      </c>
      <c r="P96" s="131" t="s">
        <v>25</v>
      </c>
      <c r="Q96" s="131" t="s">
        <v>25</v>
      </c>
      <c r="R96" s="131" t="s">
        <v>25</v>
      </c>
      <c r="S96" s="131" t="s">
        <v>25</v>
      </c>
      <c r="T96" s="131" t="s">
        <v>25</v>
      </c>
      <c r="U96" s="131" t="s">
        <v>25</v>
      </c>
      <c r="V96" s="131" t="s">
        <v>25</v>
      </c>
      <c r="W96" s="131" t="s">
        <v>25</v>
      </c>
      <c r="X96" s="131" t="s">
        <v>25</v>
      </c>
      <c r="Y96" s="131" t="s">
        <v>25</v>
      </c>
      <c r="Z96" s="131" t="s">
        <v>25</v>
      </c>
      <c r="AA96" s="131" t="s">
        <v>25</v>
      </c>
      <c r="AB96" s="131" t="s">
        <v>25</v>
      </c>
      <c r="AC96" s="131" t="s">
        <v>25</v>
      </c>
      <c r="AD96" s="131" t="s">
        <v>25</v>
      </c>
      <c r="AE96" s="131" t="s">
        <v>25</v>
      </c>
      <c r="AF96" s="131" t="s">
        <v>25</v>
      </c>
      <c r="AG96" s="131" t="s">
        <v>25</v>
      </c>
      <c r="AH96" s="131" t="s">
        <v>25</v>
      </c>
      <c r="AI96" s="131" t="s">
        <v>25</v>
      </c>
      <c r="AJ96" s="131" t="s">
        <v>25</v>
      </c>
      <c r="AK96" s="131" t="s">
        <v>25</v>
      </c>
      <c r="AL96" s="131" t="s">
        <v>25</v>
      </c>
      <c r="AM96" s="131" t="s">
        <v>25</v>
      </c>
      <c r="AN96" s="131" t="s">
        <v>25</v>
      </c>
      <c r="AO96" s="131" t="s">
        <v>25</v>
      </c>
      <c r="AP96" s="131" t="s">
        <v>25</v>
      </c>
      <c r="AQ96" s="131" t="s">
        <v>25</v>
      </c>
      <c r="AR96" s="131" t="s">
        <v>25</v>
      </c>
      <c r="AS96" s="131" t="s">
        <v>25</v>
      </c>
      <c r="AT96" s="131" t="s">
        <v>25</v>
      </c>
      <c r="AU96" s="131" t="s">
        <v>25</v>
      </c>
      <c r="AV96" s="131" t="s">
        <v>25</v>
      </c>
      <c r="AW96" s="131" t="s">
        <v>25</v>
      </c>
      <c r="AX96" s="131" t="s">
        <v>25</v>
      </c>
      <c r="AY96" s="131" t="s">
        <v>25</v>
      </c>
      <c r="AZ96" s="131" t="s">
        <v>25</v>
      </c>
    </row>
    <row r="97" spans="1:52" ht="63" x14ac:dyDescent="0.25">
      <c r="A97" s="128" t="s">
        <v>210</v>
      </c>
      <c r="B97" s="24" t="s">
        <v>211</v>
      </c>
      <c r="C97" s="25" t="s">
        <v>24</v>
      </c>
      <c r="D97" s="131" t="s">
        <v>25</v>
      </c>
      <c r="E97" s="131" t="s">
        <v>25</v>
      </c>
      <c r="F97" s="131" t="s">
        <v>25</v>
      </c>
      <c r="G97" s="131" t="s">
        <v>25</v>
      </c>
      <c r="H97" s="131" t="s">
        <v>25</v>
      </c>
      <c r="I97" s="131" t="s">
        <v>25</v>
      </c>
      <c r="J97" s="131" t="s">
        <v>25</v>
      </c>
      <c r="K97" s="131" t="s">
        <v>25</v>
      </c>
      <c r="L97" s="131" t="s">
        <v>25</v>
      </c>
      <c r="M97" s="131" t="s">
        <v>25</v>
      </c>
      <c r="N97" s="131" t="s">
        <v>25</v>
      </c>
      <c r="O97" s="131" t="s">
        <v>25</v>
      </c>
      <c r="P97" s="131" t="s">
        <v>25</v>
      </c>
      <c r="Q97" s="131" t="s">
        <v>25</v>
      </c>
      <c r="R97" s="131" t="s">
        <v>25</v>
      </c>
      <c r="S97" s="131" t="s">
        <v>25</v>
      </c>
      <c r="T97" s="131" t="s">
        <v>25</v>
      </c>
      <c r="U97" s="131" t="s">
        <v>25</v>
      </c>
      <c r="V97" s="131" t="s">
        <v>25</v>
      </c>
      <c r="W97" s="131" t="s">
        <v>25</v>
      </c>
      <c r="X97" s="131" t="s">
        <v>25</v>
      </c>
      <c r="Y97" s="131" t="s">
        <v>25</v>
      </c>
      <c r="Z97" s="131" t="s">
        <v>25</v>
      </c>
      <c r="AA97" s="131" t="s">
        <v>25</v>
      </c>
      <c r="AB97" s="131" t="s">
        <v>25</v>
      </c>
      <c r="AC97" s="131" t="s">
        <v>25</v>
      </c>
      <c r="AD97" s="131" t="s">
        <v>25</v>
      </c>
      <c r="AE97" s="131" t="s">
        <v>25</v>
      </c>
      <c r="AF97" s="131" t="s">
        <v>25</v>
      </c>
      <c r="AG97" s="131" t="s">
        <v>25</v>
      </c>
      <c r="AH97" s="131" t="s">
        <v>25</v>
      </c>
      <c r="AI97" s="131" t="s">
        <v>25</v>
      </c>
      <c r="AJ97" s="131" t="s">
        <v>25</v>
      </c>
      <c r="AK97" s="131" t="s">
        <v>25</v>
      </c>
      <c r="AL97" s="131" t="s">
        <v>25</v>
      </c>
      <c r="AM97" s="131" t="s">
        <v>25</v>
      </c>
      <c r="AN97" s="131" t="s">
        <v>25</v>
      </c>
      <c r="AO97" s="131" t="s">
        <v>25</v>
      </c>
      <c r="AP97" s="131" t="s">
        <v>25</v>
      </c>
      <c r="AQ97" s="131" t="s">
        <v>25</v>
      </c>
      <c r="AR97" s="131" t="s">
        <v>25</v>
      </c>
      <c r="AS97" s="131" t="s">
        <v>25</v>
      </c>
      <c r="AT97" s="131" t="s">
        <v>25</v>
      </c>
      <c r="AU97" s="131" t="s">
        <v>25</v>
      </c>
      <c r="AV97" s="131" t="s">
        <v>25</v>
      </c>
      <c r="AW97" s="131" t="s">
        <v>25</v>
      </c>
      <c r="AX97" s="131" t="s">
        <v>25</v>
      </c>
      <c r="AY97" s="131" t="s">
        <v>25</v>
      </c>
      <c r="AZ97" s="131" t="s">
        <v>25</v>
      </c>
    </row>
    <row r="98" spans="1:52" ht="47.25" x14ac:dyDescent="0.25">
      <c r="A98" s="128" t="s">
        <v>212</v>
      </c>
      <c r="B98" s="24" t="s">
        <v>213</v>
      </c>
      <c r="C98" s="25" t="s">
        <v>24</v>
      </c>
      <c r="D98" s="131" t="s">
        <v>25</v>
      </c>
      <c r="E98" s="131" t="s">
        <v>25</v>
      </c>
      <c r="F98" s="131" t="s">
        <v>25</v>
      </c>
      <c r="G98" s="131" t="s">
        <v>25</v>
      </c>
      <c r="H98" s="131" t="s">
        <v>25</v>
      </c>
      <c r="I98" s="131" t="s">
        <v>25</v>
      </c>
      <c r="J98" s="131" t="s">
        <v>25</v>
      </c>
      <c r="K98" s="131" t="s">
        <v>25</v>
      </c>
      <c r="L98" s="131" t="s">
        <v>25</v>
      </c>
      <c r="M98" s="131" t="s">
        <v>25</v>
      </c>
      <c r="N98" s="131" t="s">
        <v>25</v>
      </c>
      <c r="O98" s="131" t="s">
        <v>25</v>
      </c>
      <c r="P98" s="131" t="s">
        <v>25</v>
      </c>
      <c r="Q98" s="131" t="s">
        <v>25</v>
      </c>
      <c r="R98" s="131" t="s">
        <v>25</v>
      </c>
      <c r="S98" s="131" t="s">
        <v>25</v>
      </c>
      <c r="T98" s="131" t="s">
        <v>25</v>
      </c>
      <c r="U98" s="131" t="s">
        <v>25</v>
      </c>
      <c r="V98" s="131" t="s">
        <v>25</v>
      </c>
      <c r="W98" s="131" t="s">
        <v>25</v>
      </c>
      <c r="X98" s="131" t="s">
        <v>25</v>
      </c>
      <c r="Y98" s="131" t="s">
        <v>25</v>
      </c>
      <c r="Z98" s="131" t="s">
        <v>25</v>
      </c>
      <c r="AA98" s="131" t="s">
        <v>25</v>
      </c>
      <c r="AB98" s="131" t="s">
        <v>25</v>
      </c>
      <c r="AC98" s="131" t="s">
        <v>25</v>
      </c>
      <c r="AD98" s="131" t="s">
        <v>25</v>
      </c>
      <c r="AE98" s="131" t="s">
        <v>25</v>
      </c>
      <c r="AF98" s="131" t="s">
        <v>25</v>
      </c>
      <c r="AG98" s="131" t="s">
        <v>25</v>
      </c>
      <c r="AH98" s="131" t="s">
        <v>25</v>
      </c>
      <c r="AI98" s="131" t="s">
        <v>25</v>
      </c>
      <c r="AJ98" s="131" t="s">
        <v>25</v>
      </c>
      <c r="AK98" s="131" t="s">
        <v>25</v>
      </c>
      <c r="AL98" s="131" t="s">
        <v>25</v>
      </c>
      <c r="AM98" s="131" t="s">
        <v>25</v>
      </c>
      <c r="AN98" s="131" t="s">
        <v>25</v>
      </c>
      <c r="AO98" s="131" t="s">
        <v>25</v>
      </c>
      <c r="AP98" s="131" t="s">
        <v>25</v>
      </c>
      <c r="AQ98" s="131" t="s">
        <v>25</v>
      </c>
      <c r="AR98" s="131" t="s">
        <v>25</v>
      </c>
      <c r="AS98" s="131" t="s">
        <v>25</v>
      </c>
      <c r="AT98" s="131" t="s">
        <v>25</v>
      </c>
      <c r="AU98" s="131" t="s">
        <v>25</v>
      </c>
      <c r="AV98" s="131" t="s">
        <v>25</v>
      </c>
      <c r="AW98" s="131" t="s">
        <v>25</v>
      </c>
      <c r="AX98" s="131" t="s">
        <v>25</v>
      </c>
      <c r="AY98" s="131" t="s">
        <v>25</v>
      </c>
      <c r="AZ98" s="131" t="s">
        <v>25</v>
      </c>
    </row>
    <row r="99" spans="1:52" ht="47.25" x14ac:dyDescent="0.25">
      <c r="A99" s="128" t="s">
        <v>214</v>
      </c>
      <c r="B99" s="24" t="s">
        <v>215</v>
      </c>
      <c r="C99" s="25" t="s">
        <v>24</v>
      </c>
      <c r="D99" s="131" t="s">
        <v>25</v>
      </c>
      <c r="E99" s="131" t="s">
        <v>25</v>
      </c>
      <c r="F99" s="131" t="s">
        <v>25</v>
      </c>
      <c r="G99" s="131" t="s">
        <v>25</v>
      </c>
      <c r="H99" s="131" t="s">
        <v>25</v>
      </c>
      <c r="I99" s="131" t="s">
        <v>25</v>
      </c>
      <c r="J99" s="131" t="s">
        <v>25</v>
      </c>
      <c r="K99" s="131" t="s">
        <v>25</v>
      </c>
      <c r="L99" s="131" t="s">
        <v>25</v>
      </c>
      <c r="M99" s="131" t="s">
        <v>25</v>
      </c>
      <c r="N99" s="131" t="s">
        <v>25</v>
      </c>
      <c r="O99" s="131" t="s">
        <v>25</v>
      </c>
      <c r="P99" s="131" t="s">
        <v>25</v>
      </c>
      <c r="Q99" s="131" t="s">
        <v>25</v>
      </c>
      <c r="R99" s="131" t="s">
        <v>25</v>
      </c>
      <c r="S99" s="131" t="s">
        <v>25</v>
      </c>
      <c r="T99" s="131" t="s">
        <v>25</v>
      </c>
      <c r="U99" s="131" t="s">
        <v>25</v>
      </c>
      <c r="V99" s="131" t="s">
        <v>25</v>
      </c>
      <c r="W99" s="131" t="s">
        <v>25</v>
      </c>
      <c r="X99" s="131" t="s">
        <v>25</v>
      </c>
      <c r="Y99" s="131" t="s">
        <v>25</v>
      </c>
      <c r="Z99" s="131" t="s">
        <v>25</v>
      </c>
      <c r="AA99" s="131" t="s">
        <v>25</v>
      </c>
      <c r="AB99" s="131" t="s">
        <v>25</v>
      </c>
      <c r="AC99" s="131" t="s">
        <v>25</v>
      </c>
      <c r="AD99" s="131" t="s">
        <v>25</v>
      </c>
      <c r="AE99" s="131" t="s">
        <v>25</v>
      </c>
      <c r="AF99" s="131" t="s">
        <v>25</v>
      </c>
      <c r="AG99" s="131" t="s">
        <v>25</v>
      </c>
      <c r="AH99" s="131" t="s">
        <v>25</v>
      </c>
      <c r="AI99" s="131" t="s">
        <v>25</v>
      </c>
      <c r="AJ99" s="131" t="s">
        <v>25</v>
      </c>
      <c r="AK99" s="131" t="s">
        <v>25</v>
      </c>
      <c r="AL99" s="131" t="s">
        <v>25</v>
      </c>
      <c r="AM99" s="131" t="s">
        <v>25</v>
      </c>
      <c r="AN99" s="131" t="s">
        <v>25</v>
      </c>
      <c r="AO99" s="131" t="s">
        <v>25</v>
      </c>
      <c r="AP99" s="131" t="s">
        <v>25</v>
      </c>
      <c r="AQ99" s="131" t="s">
        <v>25</v>
      </c>
      <c r="AR99" s="131" t="s">
        <v>25</v>
      </c>
      <c r="AS99" s="131" t="s">
        <v>25</v>
      </c>
      <c r="AT99" s="131" t="s">
        <v>25</v>
      </c>
      <c r="AU99" s="131" t="s">
        <v>25</v>
      </c>
      <c r="AV99" s="131" t="s">
        <v>25</v>
      </c>
      <c r="AW99" s="131" t="s">
        <v>25</v>
      </c>
      <c r="AX99" s="131" t="s">
        <v>25</v>
      </c>
      <c r="AY99" s="131" t="s">
        <v>25</v>
      </c>
      <c r="AZ99" s="131" t="s">
        <v>25</v>
      </c>
    </row>
    <row r="100" spans="1:52" ht="31.5" x14ac:dyDescent="0.25">
      <c r="A100" s="128" t="s">
        <v>219</v>
      </c>
      <c r="B100" s="24" t="s">
        <v>220</v>
      </c>
      <c r="C100" s="25" t="s">
        <v>24</v>
      </c>
      <c r="D100" s="131" t="s">
        <v>25</v>
      </c>
      <c r="E100" s="131" t="s">
        <v>25</v>
      </c>
      <c r="F100" s="131" t="s">
        <v>25</v>
      </c>
      <c r="G100" s="131" t="s">
        <v>25</v>
      </c>
      <c r="H100" s="131" t="s">
        <v>25</v>
      </c>
      <c r="I100" s="131" t="s">
        <v>25</v>
      </c>
      <c r="J100" s="131" t="s">
        <v>25</v>
      </c>
      <c r="K100" s="131" t="s">
        <v>25</v>
      </c>
      <c r="L100" s="131" t="s">
        <v>25</v>
      </c>
      <c r="M100" s="131" t="s">
        <v>25</v>
      </c>
      <c r="N100" s="131" t="s">
        <v>25</v>
      </c>
      <c r="O100" s="131" t="s">
        <v>25</v>
      </c>
      <c r="P100" s="131" t="s">
        <v>25</v>
      </c>
      <c r="Q100" s="131" t="s">
        <v>25</v>
      </c>
      <c r="R100" s="131" t="s">
        <v>25</v>
      </c>
      <c r="S100" s="131" t="s">
        <v>25</v>
      </c>
      <c r="T100" s="131" t="s">
        <v>25</v>
      </c>
      <c r="U100" s="131" t="s">
        <v>25</v>
      </c>
      <c r="V100" s="131" t="s">
        <v>25</v>
      </c>
      <c r="W100" s="131" t="s">
        <v>25</v>
      </c>
      <c r="X100" s="131" t="s">
        <v>25</v>
      </c>
      <c r="Y100" s="131" t="s">
        <v>25</v>
      </c>
      <c r="Z100" s="131" t="s">
        <v>25</v>
      </c>
      <c r="AA100" s="131" t="s">
        <v>25</v>
      </c>
      <c r="AB100" s="131" t="s">
        <v>25</v>
      </c>
      <c r="AC100" s="131" t="s">
        <v>25</v>
      </c>
      <c r="AD100" s="131" t="s">
        <v>25</v>
      </c>
      <c r="AE100" s="131" t="s">
        <v>25</v>
      </c>
      <c r="AF100" s="131" t="s">
        <v>25</v>
      </c>
      <c r="AG100" s="131" t="s">
        <v>25</v>
      </c>
      <c r="AH100" s="131" t="s">
        <v>25</v>
      </c>
      <c r="AI100" s="131" t="s">
        <v>25</v>
      </c>
      <c r="AJ100" s="131" t="s">
        <v>25</v>
      </c>
      <c r="AK100" s="131" t="s">
        <v>25</v>
      </c>
      <c r="AL100" s="131" t="s">
        <v>25</v>
      </c>
      <c r="AM100" s="131" t="s">
        <v>25</v>
      </c>
      <c r="AN100" s="131" t="s">
        <v>25</v>
      </c>
      <c r="AO100" s="131" t="s">
        <v>25</v>
      </c>
      <c r="AP100" s="131" t="s">
        <v>25</v>
      </c>
      <c r="AQ100" s="131" t="s">
        <v>25</v>
      </c>
      <c r="AR100" s="131" t="s">
        <v>25</v>
      </c>
      <c r="AS100" s="131" t="s">
        <v>25</v>
      </c>
      <c r="AT100" s="131" t="s">
        <v>25</v>
      </c>
      <c r="AU100" s="131" t="s">
        <v>25</v>
      </c>
      <c r="AV100" s="131" t="s">
        <v>25</v>
      </c>
      <c r="AW100" s="131" t="s">
        <v>25</v>
      </c>
      <c r="AX100" s="131" t="s">
        <v>25</v>
      </c>
      <c r="AY100" s="131" t="s">
        <v>25</v>
      </c>
      <c r="AZ100" s="131" t="s">
        <v>25</v>
      </c>
    </row>
    <row r="101" spans="1:52" ht="31.5" x14ac:dyDescent="0.25">
      <c r="A101" s="128" t="s">
        <v>221</v>
      </c>
      <c r="B101" s="24" t="s">
        <v>222</v>
      </c>
      <c r="C101" s="25" t="s">
        <v>24</v>
      </c>
      <c r="D101" s="131" t="s">
        <v>25</v>
      </c>
      <c r="E101" s="131" t="s">
        <v>25</v>
      </c>
      <c r="F101" s="131" t="s">
        <v>25</v>
      </c>
      <c r="G101" s="131" t="s">
        <v>25</v>
      </c>
      <c r="H101" s="131" t="s">
        <v>25</v>
      </c>
      <c r="I101" s="131" t="s">
        <v>25</v>
      </c>
      <c r="J101" s="131" t="s">
        <v>25</v>
      </c>
      <c r="K101" s="131" t="s">
        <v>25</v>
      </c>
      <c r="L101" s="131" t="s">
        <v>25</v>
      </c>
      <c r="M101" s="131" t="s">
        <v>25</v>
      </c>
      <c r="N101" s="131" t="s">
        <v>25</v>
      </c>
      <c r="O101" s="131" t="s">
        <v>25</v>
      </c>
      <c r="P101" s="131" t="s">
        <v>25</v>
      </c>
      <c r="Q101" s="131" t="s">
        <v>25</v>
      </c>
      <c r="R101" s="131" t="s">
        <v>25</v>
      </c>
      <c r="S101" s="131" t="s">
        <v>25</v>
      </c>
      <c r="T101" s="131" t="s">
        <v>25</v>
      </c>
      <c r="U101" s="131" t="s">
        <v>25</v>
      </c>
      <c r="V101" s="131" t="s">
        <v>25</v>
      </c>
      <c r="W101" s="131" t="s">
        <v>25</v>
      </c>
      <c r="X101" s="131" t="s">
        <v>25</v>
      </c>
      <c r="Y101" s="131" t="s">
        <v>25</v>
      </c>
      <c r="Z101" s="131" t="s">
        <v>25</v>
      </c>
      <c r="AA101" s="131" t="s">
        <v>25</v>
      </c>
      <c r="AB101" s="131" t="s">
        <v>25</v>
      </c>
      <c r="AC101" s="131" t="s">
        <v>25</v>
      </c>
      <c r="AD101" s="131" t="s">
        <v>25</v>
      </c>
      <c r="AE101" s="131" t="s">
        <v>25</v>
      </c>
      <c r="AF101" s="131" t="s">
        <v>25</v>
      </c>
      <c r="AG101" s="131" t="s">
        <v>25</v>
      </c>
      <c r="AH101" s="131" t="s">
        <v>25</v>
      </c>
      <c r="AI101" s="131" t="s">
        <v>25</v>
      </c>
      <c r="AJ101" s="131" t="s">
        <v>25</v>
      </c>
      <c r="AK101" s="131" t="s">
        <v>25</v>
      </c>
      <c r="AL101" s="131" t="s">
        <v>25</v>
      </c>
      <c r="AM101" s="131" t="s">
        <v>25</v>
      </c>
      <c r="AN101" s="131" t="s">
        <v>25</v>
      </c>
      <c r="AO101" s="131" t="s">
        <v>25</v>
      </c>
      <c r="AP101" s="131" t="s">
        <v>25</v>
      </c>
      <c r="AQ101" s="131" t="s">
        <v>25</v>
      </c>
      <c r="AR101" s="131" t="s">
        <v>25</v>
      </c>
      <c r="AS101" s="131" t="s">
        <v>25</v>
      </c>
      <c r="AT101" s="131" t="s">
        <v>25</v>
      </c>
      <c r="AU101" s="131" t="s">
        <v>25</v>
      </c>
      <c r="AV101" s="131" t="s">
        <v>25</v>
      </c>
      <c r="AW101" s="131" t="s">
        <v>25</v>
      </c>
      <c r="AX101" s="131" t="s">
        <v>25</v>
      </c>
      <c r="AY101" s="131" t="s">
        <v>25</v>
      </c>
      <c r="AZ101" s="131" t="s">
        <v>25</v>
      </c>
    </row>
    <row r="102" spans="1:52" x14ac:dyDescent="0.25">
      <c r="A102" s="128" t="s">
        <v>223</v>
      </c>
      <c r="B102" s="24" t="s">
        <v>224</v>
      </c>
      <c r="C102" s="25" t="s">
        <v>24</v>
      </c>
      <c r="D102" s="131" t="s">
        <v>25</v>
      </c>
      <c r="E102" s="131" t="s">
        <v>25</v>
      </c>
      <c r="F102" s="131" t="s">
        <v>25</v>
      </c>
      <c r="G102" s="131" t="s">
        <v>25</v>
      </c>
      <c r="H102" s="131" t="s">
        <v>25</v>
      </c>
      <c r="I102" s="131" t="s">
        <v>25</v>
      </c>
      <c r="J102" s="131" t="s">
        <v>25</v>
      </c>
      <c r="K102" s="131" t="s">
        <v>25</v>
      </c>
      <c r="L102" s="131" t="s">
        <v>25</v>
      </c>
      <c r="M102" s="131" t="s">
        <v>25</v>
      </c>
      <c r="N102" s="131" t="s">
        <v>25</v>
      </c>
      <c r="O102" s="131" t="s">
        <v>25</v>
      </c>
      <c r="P102" s="131" t="s">
        <v>25</v>
      </c>
      <c r="Q102" s="131" t="s">
        <v>25</v>
      </c>
      <c r="R102" s="131" t="s">
        <v>25</v>
      </c>
      <c r="S102" s="131" t="s">
        <v>25</v>
      </c>
      <c r="T102" s="131" t="s">
        <v>25</v>
      </c>
      <c r="U102" s="131" t="s">
        <v>25</v>
      </c>
      <c r="V102" s="131" t="s">
        <v>25</v>
      </c>
      <c r="W102" s="131" t="s">
        <v>25</v>
      </c>
      <c r="X102" s="131" t="s">
        <v>25</v>
      </c>
      <c r="Y102" s="131" t="s">
        <v>25</v>
      </c>
      <c r="Z102" s="131" t="s">
        <v>25</v>
      </c>
      <c r="AA102" s="131" t="s">
        <v>25</v>
      </c>
      <c r="AB102" s="131" t="s">
        <v>25</v>
      </c>
      <c r="AC102" s="131" t="s">
        <v>25</v>
      </c>
      <c r="AD102" s="131" t="s">
        <v>25</v>
      </c>
      <c r="AE102" s="131" t="s">
        <v>25</v>
      </c>
      <c r="AF102" s="131" t="s">
        <v>25</v>
      </c>
      <c r="AG102" s="131" t="s">
        <v>25</v>
      </c>
      <c r="AH102" s="131" t="s">
        <v>25</v>
      </c>
      <c r="AI102" s="131" t="s">
        <v>25</v>
      </c>
      <c r="AJ102" s="131" t="s">
        <v>25</v>
      </c>
      <c r="AK102" s="131" t="s">
        <v>25</v>
      </c>
      <c r="AL102" s="131" t="s">
        <v>25</v>
      </c>
      <c r="AM102" s="131" t="s">
        <v>25</v>
      </c>
      <c r="AN102" s="131" t="s">
        <v>25</v>
      </c>
      <c r="AO102" s="131" t="s">
        <v>25</v>
      </c>
      <c r="AP102" s="131" t="s">
        <v>25</v>
      </c>
      <c r="AQ102" s="131" t="s">
        <v>25</v>
      </c>
      <c r="AR102" s="131" t="s">
        <v>25</v>
      </c>
      <c r="AS102" s="131" t="s">
        <v>25</v>
      </c>
      <c r="AT102" s="131" t="s">
        <v>25</v>
      </c>
      <c r="AU102" s="131" t="s">
        <v>25</v>
      </c>
      <c r="AV102" s="131" t="s">
        <v>25</v>
      </c>
      <c r="AW102" s="131" t="s">
        <v>25</v>
      </c>
      <c r="AX102" s="131" t="s">
        <v>25</v>
      </c>
      <c r="AY102" s="131" t="s">
        <v>25</v>
      </c>
      <c r="AZ102" s="131" t="s">
        <v>25</v>
      </c>
    </row>
    <row r="103" spans="1:52" x14ac:dyDescent="0.25">
      <c r="A103" s="129" t="s">
        <v>225</v>
      </c>
      <c r="B103" s="24" t="s">
        <v>226</v>
      </c>
      <c r="C103" s="25" t="s">
        <v>24</v>
      </c>
      <c r="D103" s="131" t="s">
        <v>25</v>
      </c>
      <c r="E103" s="131" t="s">
        <v>25</v>
      </c>
      <c r="F103" s="131" t="s">
        <v>25</v>
      </c>
      <c r="G103" s="131" t="s">
        <v>25</v>
      </c>
      <c r="H103" s="131" t="s">
        <v>25</v>
      </c>
      <c r="I103" s="131" t="s">
        <v>25</v>
      </c>
      <c r="J103" s="131" t="s">
        <v>25</v>
      </c>
      <c r="K103" s="131" t="s">
        <v>25</v>
      </c>
      <c r="L103" s="131" t="s">
        <v>25</v>
      </c>
      <c r="M103" s="131" t="s">
        <v>25</v>
      </c>
      <c r="N103" s="131" t="s">
        <v>25</v>
      </c>
      <c r="O103" s="131" t="s">
        <v>25</v>
      </c>
      <c r="P103" s="131" t="s">
        <v>25</v>
      </c>
      <c r="Q103" s="131" t="s">
        <v>25</v>
      </c>
      <c r="R103" s="131" t="s">
        <v>25</v>
      </c>
      <c r="S103" s="131" t="s">
        <v>25</v>
      </c>
      <c r="T103" s="131" t="s">
        <v>25</v>
      </c>
      <c r="U103" s="131" t="s">
        <v>25</v>
      </c>
      <c r="V103" s="131" t="s">
        <v>25</v>
      </c>
      <c r="W103" s="131" t="s">
        <v>25</v>
      </c>
      <c r="X103" s="131" t="s">
        <v>25</v>
      </c>
      <c r="Y103" s="131" t="s">
        <v>25</v>
      </c>
      <c r="Z103" s="131" t="s">
        <v>25</v>
      </c>
      <c r="AA103" s="131" t="s">
        <v>25</v>
      </c>
      <c r="AB103" s="131" t="s">
        <v>25</v>
      </c>
      <c r="AC103" s="131" t="s">
        <v>25</v>
      </c>
      <c r="AD103" s="131" t="s">
        <v>25</v>
      </c>
      <c r="AE103" s="131" t="s">
        <v>25</v>
      </c>
      <c r="AF103" s="131" t="s">
        <v>25</v>
      </c>
      <c r="AG103" s="131" t="s">
        <v>25</v>
      </c>
      <c r="AH103" s="131" t="s">
        <v>25</v>
      </c>
      <c r="AI103" s="131" t="s">
        <v>25</v>
      </c>
      <c r="AJ103" s="131" t="s">
        <v>25</v>
      </c>
      <c r="AK103" s="131" t="s">
        <v>25</v>
      </c>
      <c r="AL103" s="131" t="s">
        <v>25</v>
      </c>
      <c r="AM103" s="131" t="s">
        <v>25</v>
      </c>
      <c r="AN103" s="131" t="s">
        <v>25</v>
      </c>
      <c r="AO103" s="131" t="s">
        <v>25</v>
      </c>
      <c r="AP103" s="131" t="s">
        <v>25</v>
      </c>
      <c r="AQ103" s="131" t="s">
        <v>25</v>
      </c>
      <c r="AR103" s="131" t="s">
        <v>25</v>
      </c>
      <c r="AS103" s="131" t="s">
        <v>25</v>
      </c>
      <c r="AT103" s="131" t="s">
        <v>25</v>
      </c>
      <c r="AU103" s="131" t="s">
        <v>25</v>
      </c>
      <c r="AV103" s="131" t="s">
        <v>25</v>
      </c>
      <c r="AW103" s="131" t="s">
        <v>25</v>
      </c>
      <c r="AX103" s="131" t="s">
        <v>25</v>
      </c>
      <c r="AY103" s="131" t="s">
        <v>25</v>
      </c>
      <c r="AZ103" s="131" t="s">
        <v>25</v>
      </c>
    </row>
    <row r="104" spans="1:52" x14ac:dyDescent="0.25">
      <c r="A104" s="78" t="s">
        <v>227</v>
      </c>
      <c r="B104" s="66" t="s">
        <v>228</v>
      </c>
      <c r="C104" s="28" t="s">
        <v>229</v>
      </c>
      <c r="D104" s="53" t="s">
        <v>25</v>
      </c>
      <c r="E104" s="53" t="s">
        <v>25</v>
      </c>
      <c r="F104" s="53" t="s">
        <v>25</v>
      </c>
      <c r="G104" s="53" t="s">
        <v>25</v>
      </c>
      <c r="H104" s="53" t="s">
        <v>25</v>
      </c>
      <c r="I104" s="53" t="s">
        <v>25</v>
      </c>
      <c r="J104" s="53" t="s">
        <v>25</v>
      </c>
      <c r="K104" s="53" t="s">
        <v>25</v>
      </c>
      <c r="L104" s="53" t="s">
        <v>25</v>
      </c>
      <c r="M104" s="53" t="s">
        <v>25</v>
      </c>
      <c r="N104" s="53" t="s">
        <v>25</v>
      </c>
      <c r="O104" s="53" t="s">
        <v>25</v>
      </c>
      <c r="P104" s="53" t="s">
        <v>25</v>
      </c>
      <c r="Q104" s="53" t="s">
        <v>25</v>
      </c>
      <c r="R104" s="53" t="s">
        <v>25</v>
      </c>
      <c r="S104" s="53" t="s">
        <v>25</v>
      </c>
      <c r="T104" s="53" t="s">
        <v>25</v>
      </c>
      <c r="U104" s="53" t="s">
        <v>25</v>
      </c>
      <c r="V104" s="53" t="s">
        <v>25</v>
      </c>
      <c r="W104" s="53" t="s">
        <v>25</v>
      </c>
      <c r="X104" s="53" t="s">
        <v>25</v>
      </c>
      <c r="Y104" s="53" t="s">
        <v>25</v>
      </c>
      <c r="Z104" s="53" t="s">
        <v>25</v>
      </c>
      <c r="AA104" s="53" t="s">
        <v>25</v>
      </c>
      <c r="AB104" s="53" t="s">
        <v>25</v>
      </c>
      <c r="AC104" s="53" t="s">
        <v>25</v>
      </c>
      <c r="AD104" s="53" t="s">
        <v>25</v>
      </c>
      <c r="AE104" s="53" t="s">
        <v>25</v>
      </c>
      <c r="AF104" s="53" t="s">
        <v>25</v>
      </c>
      <c r="AG104" s="53" t="s">
        <v>25</v>
      </c>
      <c r="AH104" s="53" t="s">
        <v>25</v>
      </c>
      <c r="AI104" s="53" t="s">
        <v>25</v>
      </c>
      <c r="AJ104" s="53" t="s">
        <v>25</v>
      </c>
      <c r="AK104" s="53" t="s">
        <v>25</v>
      </c>
      <c r="AL104" s="53" t="s">
        <v>25</v>
      </c>
      <c r="AM104" s="53" t="s">
        <v>25</v>
      </c>
      <c r="AN104" s="53" t="s">
        <v>25</v>
      </c>
      <c r="AO104" s="53" t="s">
        <v>25</v>
      </c>
      <c r="AP104" s="53" t="s">
        <v>25</v>
      </c>
      <c r="AQ104" s="53" t="s">
        <v>25</v>
      </c>
      <c r="AR104" s="53" t="s">
        <v>25</v>
      </c>
      <c r="AS104" s="53" t="s">
        <v>25</v>
      </c>
      <c r="AT104" s="53" t="s">
        <v>25</v>
      </c>
      <c r="AU104" s="53" t="s">
        <v>25</v>
      </c>
      <c r="AV104" s="53" t="s">
        <v>25</v>
      </c>
      <c r="AW104" s="53" t="s">
        <v>25</v>
      </c>
      <c r="AX104" s="53" t="s">
        <v>25</v>
      </c>
      <c r="AY104" s="53" t="s">
        <v>25</v>
      </c>
      <c r="AZ104" s="53" t="s">
        <v>25</v>
      </c>
    </row>
    <row r="105" spans="1:52" x14ac:dyDescent="0.25">
      <c r="A105" s="78" t="s">
        <v>230</v>
      </c>
      <c r="B105" s="66" t="s">
        <v>231</v>
      </c>
      <c r="C105" s="28" t="s">
        <v>232</v>
      </c>
      <c r="D105" s="53" t="s">
        <v>25</v>
      </c>
      <c r="E105" s="53" t="s">
        <v>25</v>
      </c>
      <c r="F105" s="53" t="s">
        <v>25</v>
      </c>
      <c r="G105" s="53" t="s">
        <v>25</v>
      </c>
      <c r="H105" s="53" t="s">
        <v>25</v>
      </c>
      <c r="I105" s="53" t="s">
        <v>25</v>
      </c>
      <c r="J105" s="53" t="s">
        <v>25</v>
      </c>
      <c r="K105" s="53" t="s">
        <v>25</v>
      </c>
      <c r="L105" s="53" t="s">
        <v>25</v>
      </c>
      <c r="M105" s="53" t="s">
        <v>25</v>
      </c>
      <c r="N105" s="53" t="s">
        <v>25</v>
      </c>
      <c r="O105" s="53" t="s">
        <v>25</v>
      </c>
      <c r="P105" s="53" t="s">
        <v>25</v>
      </c>
      <c r="Q105" s="53" t="s">
        <v>25</v>
      </c>
      <c r="R105" s="53" t="s">
        <v>25</v>
      </c>
      <c r="S105" s="53" t="s">
        <v>25</v>
      </c>
      <c r="T105" s="53" t="s">
        <v>25</v>
      </c>
      <c r="U105" s="53" t="s">
        <v>25</v>
      </c>
      <c r="V105" s="53" t="s">
        <v>25</v>
      </c>
      <c r="W105" s="53" t="s">
        <v>25</v>
      </c>
      <c r="X105" s="53" t="s">
        <v>25</v>
      </c>
      <c r="Y105" s="53" t="s">
        <v>25</v>
      </c>
      <c r="Z105" s="53" t="s">
        <v>25</v>
      </c>
      <c r="AA105" s="53" t="s">
        <v>25</v>
      </c>
      <c r="AB105" s="53" t="s">
        <v>25</v>
      </c>
      <c r="AC105" s="53" t="s">
        <v>25</v>
      </c>
      <c r="AD105" s="53" t="s">
        <v>25</v>
      </c>
      <c r="AE105" s="53" t="s">
        <v>25</v>
      </c>
      <c r="AF105" s="53" t="s">
        <v>25</v>
      </c>
      <c r="AG105" s="53" t="s">
        <v>25</v>
      </c>
      <c r="AH105" s="53" t="s">
        <v>25</v>
      </c>
      <c r="AI105" s="53" t="s">
        <v>25</v>
      </c>
      <c r="AJ105" s="53" t="s">
        <v>25</v>
      </c>
      <c r="AK105" s="53" t="s">
        <v>25</v>
      </c>
      <c r="AL105" s="53" t="s">
        <v>25</v>
      </c>
      <c r="AM105" s="53" t="s">
        <v>25</v>
      </c>
      <c r="AN105" s="53" t="s">
        <v>25</v>
      </c>
      <c r="AO105" s="53" t="s">
        <v>25</v>
      </c>
      <c r="AP105" s="53" t="s">
        <v>25</v>
      </c>
      <c r="AQ105" s="53" t="s">
        <v>25</v>
      </c>
      <c r="AR105" s="53" t="s">
        <v>25</v>
      </c>
      <c r="AS105" s="53" t="s">
        <v>25</v>
      </c>
      <c r="AT105" s="53" t="s">
        <v>25</v>
      </c>
      <c r="AU105" s="53" t="s">
        <v>25</v>
      </c>
      <c r="AV105" s="53" t="s">
        <v>25</v>
      </c>
      <c r="AW105" s="53" t="s">
        <v>25</v>
      </c>
      <c r="AX105" s="53" t="s">
        <v>25</v>
      </c>
      <c r="AY105" s="53" t="s">
        <v>25</v>
      </c>
      <c r="AZ105" s="53" t="s">
        <v>25</v>
      </c>
    </row>
    <row r="106" spans="1:52" ht="31.5" x14ac:dyDescent="0.25">
      <c r="A106" s="78" t="s">
        <v>233</v>
      </c>
      <c r="B106" s="66" t="s">
        <v>378</v>
      </c>
      <c r="C106" s="28" t="s">
        <v>235</v>
      </c>
      <c r="D106" s="53" t="s">
        <v>25</v>
      </c>
      <c r="E106" s="53" t="s">
        <v>25</v>
      </c>
      <c r="F106" s="53" t="s">
        <v>25</v>
      </c>
      <c r="G106" s="53" t="s">
        <v>25</v>
      </c>
      <c r="H106" s="53" t="s">
        <v>25</v>
      </c>
      <c r="I106" s="53" t="s">
        <v>25</v>
      </c>
      <c r="J106" s="53" t="s">
        <v>25</v>
      </c>
      <c r="K106" s="53" t="s">
        <v>25</v>
      </c>
      <c r="L106" s="53" t="s">
        <v>25</v>
      </c>
      <c r="M106" s="53" t="s">
        <v>25</v>
      </c>
      <c r="N106" s="53" t="s">
        <v>25</v>
      </c>
      <c r="O106" s="53" t="s">
        <v>25</v>
      </c>
      <c r="P106" s="53" t="s">
        <v>25</v>
      </c>
      <c r="Q106" s="53" t="s">
        <v>25</v>
      </c>
      <c r="R106" s="53" t="s">
        <v>25</v>
      </c>
      <c r="S106" s="53" t="s">
        <v>25</v>
      </c>
      <c r="T106" s="53" t="s">
        <v>25</v>
      </c>
      <c r="U106" s="53" t="s">
        <v>25</v>
      </c>
      <c r="V106" s="53" t="s">
        <v>25</v>
      </c>
      <c r="W106" s="53" t="s">
        <v>25</v>
      </c>
      <c r="X106" s="53" t="s">
        <v>25</v>
      </c>
      <c r="Y106" s="53" t="s">
        <v>25</v>
      </c>
      <c r="Z106" s="53" t="s">
        <v>25</v>
      </c>
      <c r="AA106" s="53" t="s">
        <v>25</v>
      </c>
      <c r="AB106" s="53" t="s">
        <v>25</v>
      </c>
      <c r="AC106" s="53" t="s">
        <v>25</v>
      </c>
      <c r="AD106" s="53" t="s">
        <v>25</v>
      </c>
      <c r="AE106" s="53" t="s">
        <v>25</v>
      </c>
      <c r="AF106" s="53" t="s">
        <v>25</v>
      </c>
      <c r="AG106" s="53" t="s">
        <v>25</v>
      </c>
      <c r="AH106" s="53" t="s">
        <v>25</v>
      </c>
      <c r="AI106" s="53" t="s">
        <v>25</v>
      </c>
      <c r="AJ106" s="53" t="s">
        <v>25</v>
      </c>
      <c r="AK106" s="53" t="s">
        <v>25</v>
      </c>
      <c r="AL106" s="53" t="s">
        <v>25</v>
      </c>
      <c r="AM106" s="53" t="s">
        <v>25</v>
      </c>
      <c r="AN106" s="53" t="s">
        <v>25</v>
      </c>
      <c r="AO106" s="53" t="s">
        <v>25</v>
      </c>
      <c r="AP106" s="53" t="s">
        <v>25</v>
      </c>
      <c r="AQ106" s="53" t="s">
        <v>25</v>
      </c>
      <c r="AR106" s="53" t="s">
        <v>25</v>
      </c>
      <c r="AS106" s="53" t="s">
        <v>25</v>
      </c>
      <c r="AT106" s="53" t="s">
        <v>25</v>
      </c>
      <c r="AU106" s="53" t="s">
        <v>25</v>
      </c>
      <c r="AV106" s="53" t="s">
        <v>25</v>
      </c>
      <c r="AW106" s="53" t="s">
        <v>25</v>
      </c>
      <c r="AX106" s="53" t="s">
        <v>25</v>
      </c>
      <c r="AY106" s="53" t="s">
        <v>25</v>
      </c>
      <c r="AZ106" s="53" t="s">
        <v>25</v>
      </c>
    </row>
    <row r="107" spans="1:52" ht="31.5" x14ac:dyDescent="0.25">
      <c r="A107" s="78" t="s">
        <v>236</v>
      </c>
      <c r="B107" s="66" t="s">
        <v>237</v>
      </c>
      <c r="C107" s="28" t="s">
        <v>238</v>
      </c>
      <c r="D107" s="53" t="s">
        <v>25</v>
      </c>
      <c r="E107" s="53" t="s">
        <v>25</v>
      </c>
      <c r="F107" s="53" t="s">
        <v>25</v>
      </c>
      <c r="G107" s="53" t="s">
        <v>25</v>
      </c>
      <c r="H107" s="53" t="s">
        <v>25</v>
      </c>
      <c r="I107" s="53" t="s">
        <v>25</v>
      </c>
      <c r="J107" s="53" t="s">
        <v>25</v>
      </c>
      <c r="K107" s="53" t="s">
        <v>25</v>
      </c>
      <c r="L107" s="53" t="s">
        <v>25</v>
      </c>
      <c r="M107" s="53" t="s">
        <v>25</v>
      </c>
      <c r="N107" s="53" t="s">
        <v>25</v>
      </c>
      <c r="O107" s="53" t="s">
        <v>25</v>
      </c>
      <c r="P107" s="53" t="s">
        <v>25</v>
      </c>
      <c r="Q107" s="53" t="s">
        <v>25</v>
      </c>
      <c r="R107" s="53" t="s">
        <v>25</v>
      </c>
      <c r="S107" s="53" t="s">
        <v>25</v>
      </c>
      <c r="T107" s="53" t="s">
        <v>25</v>
      </c>
      <c r="U107" s="53" t="s">
        <v>25</v>
      </c>
      <c r="V107" s="53" t="s">
        <v>25</v>
      </c>
      <c r="W107" s="53" t="s">
        <v>25</v>
      </c>
      <c r="X107" s="53" t="s">
        <v>25</v>
      </c>
      <c r="Y107" s="53" t="s">
        <v>25</v>
      </c>
      <c r="Z107" s="53" t="s">
        <v>25</v>
      </c>
      <c r="AA107" s="53" t="s">
        <v>25</v>
      </c>
      <c r="AB107" s="53" t="s">
        <v>25</v>
      </c>
      <c r="AC107" s="53" t="s">
        <v>25</v>
      </c>
      <c r="AD107" s="53" t="s">
        <v>25</v>
      </c>
      <c r="AE107" s="53" t="s">
        <v>25</v>
      </c>
      <c r="AF107" s="53" t="s">
        <v>25</v>
      </c>
      <c r="AG107" s="53" t="s">
        <v>25</v>
      </c>
      <c r="AH107" s="53" t="s">
        <v>25</v>
      </c>
      <c r="AI107" s="53" t="s">
        <v>25</v>
      </c>
      <c r="AJ107" s="53" t="s">
        <v>25</v>
      </c>
      <c r="AK107" s="53" t="s">
        <v>25</v>
      </c>
      <c r="AL107" s="53" t="s">
        <v>25</v>
      </c>
      <c r="AM107" s="53" t="s">
        <v>25</v>
      </c>
      <c r="AN107" s="53" t="s">
        <v>25</v>
      </c>
      <c r="AO107" s="53" t="s">
        <v>25</v>
      </c>
      <c r="AP107" s="53" t="s">
        <v>25</v>
      </c>
      <c r="AQ107" s="53" t="s">
        <v>25</v>
      </c>
      <c r="AR107" s="53" t="s">
        <v>25</v>
      </c>
      <c r="AS107" s="53" t="s">
        <v>25</v>
      </c>
      <c r="AT107" s="53" t="s">
        <v>25</v>
      </c>
      <c r="AU107" s="53" t="s">
        <v>25</v>
      </c>
      <c r="AV107" s="53" t="s">
        <v>25</v>
      </c>
      <c r="AW107" s="53" t="s">
        <v>25</v>
      </c>
      <c r="AX107" s="53" t="s">
        <v>25</v>
      </c>
      <c r="AY107" s="53" t="s">
        <v>25</v>
      </c>
      <c r="AZ107" s="53" t="s">
        <v>25</v>
      </c>
    </row>
    <row r="108" spans="1:52" x14ac:dyDescent="0.25">
      <c r="A108" s="129" t="s">
        <v>239</v>
      </c>
      <c r="B108" s="24" t="s">
        <v>240</v>
      </c>
      <c r="C108" s="25" t="s">
        <v>24</v>
      </c>
      <c r="D108" s="131" t="s">
        <v>25</v>
      </c>
      <c r="E108" s="131" t="s">
        <v>25</v>
      </c>
      <c r="F108" s="131" t="s">
        <v>25</v>
      </c>
      <c r="G108" s="131" t="s">
        <v>25</v>
      </c>
      <c r="H108" s="131" t="s">
        <v>25</v>
      </c>
      <c r="I108" s="131" t="s">
        <v>25</v>
      </c>
      <c r="J108" s="131" t="s">
        <v>25</v>
      </c>
      <c r="K108" s="131" t="s">
        <v>25</v>
      </c>
      <c r="L108" s="131" t="s">
        <v>25</v>
      </c>
      <c r="M108" s="131" t="s">
        <v>25</v>
      </c>
      <c r="N108" s="131" t="s">
        <v>25</v>
      </c>
      <c r="O108" s="131" t="s">
        <v>25</v>
      </c>
      <c r="P108" s="131" t="s">
        <v>25</v>
      </c>
      <c r="Q108" s="131" t="s">
        <v>25</v>
      </c>
      <c r="R108" s="131" t="s">
        <v>25</v>
      </c>
      <c r="S108" s="131" t="s">
        <v>25</v>
      </c>
      <c r="T108" s="131" t="s">
        <v>25</v>
      </c>
      <c r="U108" s="131" t="s">
        <v>25</v>
      </c>
      <c r="V108" s="131" t="s">
        <v>25</v>
      </c>
      <c r="W108" s="131" t="s">
        <v>25</v>
      </c>
      <c r="X108" s="131" t="s">
        <v>25</v>
      </c>
      <c r="Y108" s="131" t="s">
        <v>25</v>
      </c>
      <c r="Z108" s="131" t="s">
        <v>25</v>
      </c>
      <c r="AA108" s="131" t="s">
        <v>25</v>
      </c>
      <c r="AB108" s="131" t="s">
        <v>25</v>
      </c>
      <c r="AC108" s="131" t="s">
        <v>25</v>
      </c>
      <c r="AD108" s="131" t="s">
        <v>25</v>
      </c>
      <c r="AE108" s="131" t="s">
        <v>25</v>
      </c>
      <c r="AF108" s="131" t="s">
        <v>25</v>
      </c>
      <c r="AG108" s="131" t="s">
        <v>25</v>
      </c>
      <c r="AH108" s="131" t="s">
        <v>25</v>
      </c>
      <c r="AI108" s="131" t="s">
        <v>25</v>
      </c>
      <c r="AJ108" s="131" t="s">
        <v>25</v>
      </c>
      <c r="AK108" s="131" t="s">
        <v>25</v>
      </c>
      <c r="AL108" s="131" t="s">
        <v>25</v>
      </c>
      <c r="AM108" s="131" t="s">
        <v>25</v>
      </c>
      <c r="AN108" s="131" t="s">
        <v>25</v>
      </c>
      <c r="AO108" s="131" t="s">
        <v>25</v>
      </c>
      <c r="AP108" s="131" t="s">
        <v>25</v>
      </c>
      <c r="AQ108" s="131" t="s">
        <v>25</v>
      </c>
      <c r="AR108" s="131" t="s">
        <v>25</v>
      </c>
      <c r="AS108" s="131" t="s">
        <v>25</v>
      </c>
      <c r="AT108" s="131" t="s">
        <v>25</v>
      </c>
      <c r="AU108" s="131" t="s">
        <v>25</v>
      </c>
      <c r="AV108" s="131" t="s">
        <v>25</v>
      </c>
      <c r="AW108" s="131" t="s">
        <v>25</v>
      </c>
      <c r="AX108" s="131" t="s">
        <v>25</v>
      </c>
      <c r="AY108" s="131" t="s">
        <v>25</v>
      </c>
      <c r="AZ108" s="131" t="s">
        <v>25</v>
      </c>
    </row>
    <row r="109" spans="1:52" ht="31.5" x14ac:dyDescent="0.25">
      <c r="A109" s="78" t="s">
        <v>241</v>
      </c>
      <c r="B109" s="66" t="s">
        <v>242</v>
      </c>
      <c r="C109" s="28" t="s">
        <v>516</v>
      </c>
      <c r="D109" s="53" t="s">
        <v>25</v>
      </c>
      <c r="E109" s="53" t="s">
        <v>25</v>
      </c>
      <c r="F109" s="53" t="s">
        <v>25</v>
      </c>
      <c r="G109" s="53" t="s">
        <v>25</v>
      </c>
      <c r="H109" s="53" t="s">
        <v>25</v>
      </c>
      <c r="I109" s="53" t="s">
        <v>25</v>
      </c>
      <c r="J109" s="53" t="s">
        <v>25</v>
      </c>
      <c r="K109" s="53" t="s">
        <v>25</v>
      </c>
      <c r="L109" s="53" t="s">
        <v>25</v>
      </c>
      <c r="M109" s="53" t="s">
        <v>25</v>
      </c>
      <c r="N109" s="53" t="s">
        <v>25</v>
      </c>
      <c r="O109" s="53" t="s">
        <v>25</v>
      </c>
      <c r="P109" s="53" t="s">
        <v>25</v>
      </c>
      <c r="Q109" s="53" t="s">
        <v>25</v>
      </c>
      <c r="R109" s="53" t="s">
        <v>25</v>
      </c>
      <c r="S109" s="53" t="s">
        <v>25</v>
      </c>
      <c r="T109" s="53" t="s">
        <v>25</v>
      </c>
      <c r="U109" s="53" t="s">
        <v>25</v>
      </c>
      <c r="V109" s="53" t="s">
        <v>25</v>
      </c>
      <c r="W109" s="53" t="s">
        <v>25</v>
      </c>
      <c r="X109" s="53" t="s">
        <v>25</v>
      </c>
      <c r="Y109" s="53" t="s">
        <v>25</v>
      </c>
      <c r="Z109" s="53" t="s">
        <v>25</v>
      </c>
      <c r="AA109" s="53" t="s">
        <v>25</v>
      </c>
      <c r="AB109" s="53" t="s">
        <v>25</v>
      </c>
      <c r="AC109" s="53" t="s">
        <v>25</v>
      </c>
      <c r="AD109" s="53" t="s">
        <v>25</v>
      </c>
      <c r="AE109" s="53" t="s">
        <v>25</v>
      </c>
      <c r="AF109" s="53" t="s">
        <v>25</v>
      </c>
      <c r="AG109" s="53" t="s">
        <v>25</v>
      </c>
      <c r="AH109" s="53" t="s">
        <v>25</v>
      </c>
      <c r="AI109" s="53" t="s">
        <v>25</v>
      </c>
      <c r="AJ109" s="53" t="s">
        <v>25</v>
      </c>
      <c r="AK109" s="53" t="s">
        <v>25</v>
      </c>
      <c r="AL109" s="53" t="s">
        <v>25</v>
      </c>
      <c r="AM109" s="53" t="s">
        <v>25</v>
      </c>
      <c r="AN109" s="53" t="s">
        <v>25</v>
      </c>
      <c r="AO109" s="53" t="s">
        <v>25</v>
      </c>
      <c r="AP109" s="53" t="s">
        <v>25</v>
      </c>
      <c r="AQ109" s="53" t="s">
        <v>25</v>
      </c>
      <c r="AR109" s="53" t="s">
        <v>25</v>
      </c>
      <c r="AS109" s="53" t="s">
        <v>25</v>
      </c>
      <c r="AT109" s="53" t="s">
        <v>25</v>
      </c>
      <c r="AU109" s="53" t="s">
        <v>25</v>
      </c>
      <c r="AV109" s="53" t="s">
        <v>25</v>
      </c>
      <c r="AW109" s="53" t="s">
        <v>25</v>
      </c>
      <c r="AX109" s="53" t="s">
        <v>25</v>
      </c>
      <c r="AY109" s="53" t="s">
        <v>25</v>
      </c>
      <c r="AZ109" s="53" t="s">
        <v>25</v>
      </c>
    </row>
    <row r="110" spans="1:52" x14ac:dyDescent="0.25">
      <c r="A110" s="129" t="s">
        <v>244</v>
      </c>
      <c r="B110" s="24" t="s">
        <v>245</v>
      </c>
      <c r="C110" s="25" t="s">
        <v>24</v>
      </c>
      <c r="D110" s="131" t="s">
        <v>25</v>
      </c>
      <c r="E110" s="131" t="s">
        <v>25</v>
      </c>
      <c r="F110" s="131" t="s">
        <v>25</v>
      </c>
      <c r="G110" s="131" t="s">
        <v>25</v>
      </c>
      <c r="H110" s="131" t="s">
        <v>25</v>
      </c>
      <c r="I110" s="131" t="s">
        <v>25</v>
      </c>
      <c r="J110" s="131" t="s">
        <v>25</v>
      </c>
      <c r="K110" s="131" t="s">
        <v>25</v>
      </c>
      <c r="L110" s="131" t="s">
        <v>25</v>
      </c>
      <c r="M110" s="131" t="s">
        <v>25</v>
      </c>
      <c r="N110" s="131" t="s">
        <v>25</v>
      </c>
      <c r="O110" s="131" t="s">
        <v>25</v>
      </c>
      <c r="P110" s="131" t="s">
        <v>25</v>
      </c>
      <c r="Q110" s="131" t="s">
        <v>25</v>
      </c>
      <c r="R110" s="131" t="s">
        <v>25</v>
      </c>
      <c r="S110" s="131" t="s">
        <v>25</v>
      </c>
      <c r="T110" s="131" t="s">
        <v>25</v>
      </c>
      <c r="U110" s="131" t="s">
        <v>25</v>
      </c>
      <c r="V110" s="131" t="s">
        <v>25</v>
      </c>
      <c r="W110" s="131" t="s">
        <v>25</v>
      </c>
      <c r="X110" s="131" t="s">
        <v>25</v>
      </c>
      <c r="Y110" s="131" t="s">
        <v>25</v>
      </c>
      <c r="Z110" s="131" t="s">
        <v>25</v>
      </c>
      <c r="AA110" s="131" t="s">
        <v>25</v>
      </c>
      <c r="AB110" s="131" t="s">
        <v>25</v>
      </c>
      <c r="AC110" s="131" t="s">
        <v>25</v>
      </c>
      <c r="AD110" s="131" t="s">
        <v>25</v>
      </c>
      <c r="AE110" s="131" t="s">
        <v>25</v>
      </c>
      <c r="AF110" s="131" t="s">
        <v>25</v>
      </c>
      <c r="AG110" s="131" t="s">
        <v>25</v>
      </c>
      <c r="AH110" s="131" t="s">
        <v>25</v>
      </c>
      <c r="AI110" s="131" t="s">
        <v>25</v>
      </c>
      <c r="AJ110" s="131" t="s">
        <v>25</v>
      </c>
      <c r="AK110" s="131" t="s">
        <v>25</v>
      </c>
      <c r="AL110" s="131" t="s">
        <v>25</v>
      </c>
      <c r="AM110" s="131" t="s">
        <v>25</v>
      </c>
      <c r="AN110" s="131" t="s">
        <v>25</v>
      </c>
      <c r="AO110" s="131" t="s">
        <v>25</v>
      </c>
      <c r="AP110" s="131" t="s">
        <v>25</v>
      </c>
      <c r="AQ110" s="131" t="s">
        <v>25</v>
      </c>
      <c r="AR110" s="131" t="s">
        <v>25</v>
      </c>
      <c r="AS110" s="131" t="s">
        <v>25</v>
      </c>
      <c r="AT110" s="131" t="s">
        <v>25</v>
      </c>
      <c r="AU110" s="131" t="s">
        <v>25</v>
      </c>
      <c r="AV110" s="131" t="s">
        <v>25</v>
      </c>
      <c r="AW110" s="131" t="s">
        <v>25</v>
      </c>
      <c r="AX110" s="131" t="s">
        <v>25</v>
      </c>
      <c r="AY110" s="131" t="s">
        <v>25</v>
      </c>
      <c r="AZ110" s="131" t="s">
        <v>25</v>
      </c>
    </row>
    <row r="111" spans="1:52" ht="31.5" x14ac:dyDescent="0.25">
      <c r="A111" s="129" t="s">
        <v>246</v>
      </c>
      <c r="B111" s="24" t="s">
        <v>247</v>
      </c>
      <c r="C111" s="25" t="s">
        <v>24</v>
      </c>
      <c r="D111" s="131" t="s">
        <v>25</v>
      </c>
      <c r="E111" s="131" t="s">
        <v>25</v>
      </c>
      <c r="F111" s="131" t="s">
        <v>25</v>
      </c>
      <c r="G111" s="131" t="s">
        <v>25</v>
      </c>
      <c r="H111" s="131" t="s">
        <v>25</v>
      </c>
      <c r="I111" s="131" t="s">
        <v>25</v>
      </c>
      <c r="J111" s="131" t="s">
        <v>25</v>
      </c>
      <c r="K111" s="131" t="s">
        <v>25</v>
      </c>
      <c r="L111" s="131" t="s">
        <v>25</v>
      </c>
      <c r="M111" s="131" t="s">
        <v>25</v>
      </c>
      <c r="N111" s="131" t="s">
        <v>25</v>
      </c>
      <c r="O111" s="131" t="s">
        <v>25</v>
      </c>
      <c r="P111" s="131" t="s">
        <v>25</v>
      </c>
      <c r="Q111" s="131" t="s">
        <v>25</v>
      </c>
      <c r="R111" s="131" t="s">
        <v>25</v>
      </c>
      <c r="S111" s="131" t="s">
        <v>25</v>
      </c>
      <c r="T111" s="131" t="s">
        <v>25</v>
      </c>
      <c r="U111" s="131" t="s">
        <v>25</v>
      </c>
      <c r="V111" s="131" t="s">
        <v>25</v>
      </c>
      <c r="W111" s="131" t="s">
        <v>25</v>
      </c>
      <c r="X111" s="131" t="s">
        <v>25</v>
      </c>
      <c r="Y111" s="131" t="s">
        <v>25</v>
      </c>
      <c r="Z111" s="131" t="s">
        <v>25</v>
      </c>
      <c r="AA111" s="131" t="s">
        <v>25</v>
      </c>
      <c r="AB111" s="131" t="s">
        <v>25</v>
      </c>
      <c r="AC111" s="131" t="s">
        <v>25</v>
      </c>
      <c r="AD111" s="131" t="s">
        <v>25</v>
      </c>
      <c r="AE111" s="131" t="s">
        <v>25</v>
      </c>
      <c r="AF111" s="131" t="s">
        <v>25</v>
      </c>
      <c r="AG111" s="131" t="s">
        <v>25</v>
      </c>
      <c r="AH111" s="131" t="s">
        <v>25</v>
      </c>
      <c r="AI111" s="131" t="s">
        <v>25</v>
      </c>
      <c r="AJ111" s="131" t="s">
        <v>25</v>
      </c>
      <c r="AK111" s="131" t="s">
        <v>25</v>
      </c>
      <c r="AL111" s="131" t="s">
        <v>25</v>
      </c>
      <c r="AM111" s="131" t="s">
        <v>25</v>
      </c>
      <c r="AN111" s="131" t="s">
        <v>25</v>
      </c>
      <c r="AO111" s="131" t="s">
        <v>25</v>
      </c>
      <c r="AP111" s="131" t="s">
        <v>25</v>
      </c>
      <c r="AQ111" s="131" t="s">
        <v>25</v>
      </c>
      <c r="AR111" s="131" t="s">
        <v>25</v>
      </c>
      <c r="AS111" s="131" t="s">
        <v>25</v>
      </c>
      <c r="AT111" s="131" t="s">
        <v>25</v>
      </c>
      <c r="AU111" s="131" t="s">
        <v>25</v>
      </c>
      <c r="AV111" s="131" t="s">
        <v>25</v>
      </c>
      <c r="AW111" s="131" t="s">
        <v>25</v>
      </c>
      <c r="AX111" s="131" t="s">
        <v>25</v>
      </c>
      <c r="AY111" s="131" t="s">
        <v>25</v>
      </c>
      <c r="AZ111" s="131" t="s">
        <v>25</v>
      </c>
    </row>
    <row r="112" spans="1:52" ht="63" x14ac:dyDescent="0.25">
      <c r="A112" s="78" t="s">
        <v>248</v>
      </c>
      <c r="B112" s="66" t="s">
        <v>249</v>
      </c>
      <c r="C112" s="28" t="s">
        <v>250</v>
      </c>
      <c r="D112" s="53" t="s">
        <v>25</v>
      </c>
      <c r="E112" s="53" t="s">
        <v>25</v>
      </c>
      <c r="F112" s="53" t="s">
        <v>25</v>
      </c>
      <c r="G112" s="53" t="s">
        <v>25</v>
      </c>
      <c r="H112" s="53" t="s">
        <v>25</v>
      </c>
      <c r="I112" s="53" t="s">
        <v>25</v>
      </c>
      <c r="J112" s="53" t="s">
        <v>25</v>
      </c>
      <c r="K112" s="53" t="s">
        <v>25</v>
      </c>
      <c r="L112" s="53" t="s">
        <v>25</v>
      </c>
      <c r="M112" s="53" t="s">
        <v>25</v>
      </c>
      <c r="N112" s="53" t="s">
        <v>25</v>
      </c>
      <c r="O112" s="53" t="s">
        <v>25</v>
      </c>
      <c r="P112" s="53" t="s">
        <v>25</v>
      </c>
      <c r="Q112" s="53" t="s">
        <v>25</v>
      </c>
      <c r="R112" s="53" t="s">
        <v>25</v>
      </c>
      <c r="S112" s="53" t="s">
        <v>25</v>
      </c>
      <c r="T112" s="53" t="s">
        <v>25</v>
      </c>
      <c r="U112" s="53" t="s">
        <v>25</v>
      </c>
      <c r="V112" s="53" t="s">
        <v>25</v>
      </c>
      <c r="W112" s="53" t="s">
        <v>25</v>
      </c>
      <c r="X112" s="53" t="s">
        <v>25</v>
      </c>
      <c r="Y112" s="53" t="s">
        <v>25</v>
      </c>
      <c r="Z112" s="53" t="s">
        <v>25</v>
      </c>
      <c r="AA112" s="53" t="s">
        <v>25</v>
      </c>
      <c r="AB112" s="53" t="s">
        <v>25</v>
      </c>
      <c r="AC112" s="53" t="s">
        <v>25</v>
      </c>
      <c r="AD112" s="53" t="s">
        <v>25</v>
      </c>
      <c r="AE112" s="53" t="s">
        <v>25</v>
      </c>
      <c r="AF112" s="53" t="s">
        <v>25</v>
      </c>
      <c r="AG112" s="53" t="s">
        <v>25</v>
      </c>
      <c r="AH112" s="53" t="s">
        <v>25</v>
      </c>
      <c r="AI112" s="53" t="s">
        <v>25</v>
      </c>
      <c r="AJ112" s="53" t="s">
        <v>25</v>
      </c>
      <c r="AK112" s="53" t="s">
        <v>25</v>
      </c>
      <c r="AL112" s="53" t="s">
        <v>25</v>
      </c>
      <c r="AM112" s="53" t="s">
        <v>25</v>
      </c>
      <c r="AN112" s="53" t="s">
        <v>25</v>
      </c>
      <c r="AO112" s="53" t="s">
        <v>25</v>
      </c>
      <c r="AP112" s="53" t="s">
        <v>25</v>
      </c>
      <c r="AQ112" s="53" t="s">
        <v>25</v>
      </c>
      <c r="AR112" s="53" t="s">
        <v>25</v>
      </c>
      <c r="AS112" s="53" t="s">
        <v>25</v>
      </c>
      <c r="AT112" s="53" t="s">
        <v>25</v>
      </c>
      <c r="AU112" s="53" t="s">
        <v>25</v>
      </c>
      <c r="AV112" s="53" t="s">
        <v>25</v>
      </c>
      <c r="AW112" s="53" t="s">
        <v>25</v>
      </c>
      <c r="AX112" s="53" t="s">
        <v>25</v>
      </c>
      <c r="AY112" s="53" t="s">
        <v>25</v>
      </c>
      <c r="AZ112" s="53" t="s">
        <v>25</v>
      </c>
    </row>
    <row r="113" spans="1:52" ht="31.5" x14ac:dyDescent="0.25">
      <c r="A113" s="78" t="s">
        <v>251</v>
      </c>
      <c r="B113" s="66" t="s">
        <v>252</v>
      </c>
      <c r="C113" s="28" t="s">
        <v>253</v>
      </c>
      <c r="D113" s="53" t="s">
        <v>25</v>
      </c>
      <c r="E113" s="53" t="s">
        <v>25</v>
      </c>
      <c r="F113" s="53" t="s">
        <v>25</v>
      </c>
      <c r="G113" s="53" t="s">
        <v>25</v>
      </c>
      <c r="H113" s="53" t="s">
        <v>25</v>
      </c>
      <c r="I113" s="53" t="s">
        <v>25</v>
      </c>
      <c r="J113" s="53" t="s">
        <v>25</v>
      </c>
      <c r="K113" s="53" t="s">
        <v>25</v>
      </c>
      <c r="L113" s="53" t="s">
        <v>25</v>
      </c>
      <c r="M113" s="53" t="s">
        <v>25</v>
      </c>
      <c r="N113" s="53" t="s">
        <v>25</v>
      </c>
      <c r="O113" s="53" t="s">
        <v>25</v>
      </c>
      <c r="P113" s="53" t="s">
        <v>25</v>
      </c>
      <c r="Q113" s="53" t="s">
        <v>25</v>
      </c>
      <c r="R113" s="53" t="s">
        <v>25</v>
      </c>
      <c r="S113" s="53" t="s">
        <v>25</v>
      </c>
      <c r="T113" s="53" t="s">
        <v>25</v>
      </c>
      <c r="U113" s="53" t="s">
        <v>25</v>
      </c>
      <c r="V113" s="53" t="s">
        <v>25</v>
      </c>
      <c r="W113" s="53" t="s">
        <v>25</v>
      </c>
      <c r="X113" s="53" t="s">
        <v>25</v>
      </c>
      <c r="Y113" s="53" t="s">
        <v>25</v>
      </c>
      <c r="Z113" s="53" t="s">
        <v>25</v>
      </c>
      <c r="AA113" s="53" t="s">
        <v>25</v>
      </c>
      <c r="AB113" s="53" t="s">
        <v>25</v>
      </c>
      <c r="AC113" s="53" t="s">
        <v>25</v>
      </c>
      <c r="AD113" s="53" t="s">
        <v>25</v>
      </c>
      <c r="AE113" s="53" t="s">
        <v>25</v>
      </c>
      <c r="AF113" s="53" t="s">
        <v>25</v>
      </c>
      <c r="AG113" s="53" t="s">
        <v>25</v>
      </c>
      <c r="AH113" s="53" t="s">
        <v>25</v>
      </c>
      <c r="AI113" s="53" t="s">
        <v>25</v>
      </c>
      <c r="AJ113" s="53" t="s">
        <v>25</v>
      </c>
      <c r="AK113" s="53" t="s">
        <v>25</v>
      </c>
      <c r="AL113" s="53" t="s">
        <v>25</v>
      </c>
      <c r="AM113" s="53" t="s">
        <v>25</v>
      </c>
      <c r="AN113" s="53" t="s">
        <v>25</v>
      </c>
      <c r="AO113" s="53" t="s">
        <v>25</v>
      </c>
      <c r="AP113" s="53" t="s">
        <v>25</v>
      </c>
      <c r="AQ113" s="53" t="s">
        <v>25</v>
      </c>
      <c r="AR113" s="53" t="s">
        <v>25</v>
      </c>
      <c r="AS113" s="53" t="s">
        <v>25</v>
      </c>
      <c r="AT113" s="53" t="s">
        <v>25</v>
      </c>
      <c r="AU113" s="53" t="s">
        <v>25</v>
      </c>
      <c r="AV113" s="53" t="s">
        <v>25</v>
      </c>
      <c r="AW113" s="53" t="s">
        <v>25</v>
      </c>
      <c r="AX113" s="53" t="s">
        <v>25</v>
      </c>
      <c r="AY113" s="53" t="s">
        <v>25</v>
      </c>
      <c r="AZ113" s="53" t="s">
        <v>25</v>
      </c>
    </row>
    <row r="114" spans="1:52" x14ac:dyDescent="0.25">
      <c r="A114" s="78" t="s">
        <v>254</v>
      </c>
      <c r="B114" s="66" t="s">
        <v>255</v>
      </c>
      <c r="C114" s="28" t="s">
        <v>256</v>
      </c>
      <c r="D114" s="53" t="s">
        <v>25</v>
      </c>
      <c r="E114" s="53" t="s">
        <v>25</v>
      </c>
      <c r="F114" s="53" t="s">
        <v>25</v>
      </c>
      <c r="G114" s="53" t="s">
        <v>25</v>
      </c>
      <c r="H114" s="53" t="s">
        <v>25</v>
      </c>
      <c r="I114" s="53" t="s">
        <v>25</v>
      </c>
      <c r="J114" s="53" t="s">
        <v>25</v>
      </c>
      <c r="K114" s="53" t="s">
        <v>25</v>
      </c>
      <c r="L114" s="53" t="s">
        <v>25</v>
      </c>
      <c r="M114" s="53" t="s">
        <v>25</v>
      </c>
      <c r="N114" s="53" t="s">
        <v>25</v>
      </c>
      <c r="O114" s="53" t="s">
        <v>25</v>
      </c>
      <c r="P114" s="53" t="s">
        <v>25</v>
      </c>
      <c r="Q114" s="53" t="s">
        <v>25</v>
      </c>
      <c r="R114" s="53" t="s">
        <v>25</v>
      </c>
      <c r="S114" s="53" t="s">
        <v>25</v>
      </c>
      <c r="T114" s="53" t="s">
        <v>25</v>
      </c>
      <c r="U114" s="53" t="s">
        <v>25</v>
      </c>
      <c r="V114" s="53" t="s">
        <v>25</v>
      </c>
      <c r="W114" s="53" t="s">
        <v>25</v>
      </c>
      <c r="X114" s="53" t="s">
        <v>25</v>
      </c>
      <c r="Y114" s="53" t="s">
        <v>25</v>
      </c>
      <c r="Z114" s="53" t="s">
        <v>25</v>
      </c>
      <c r="AA114" s="53" t="s">
        <v>25</v>
      </c>
      <c r="AB114" s="53" t="s">
        <v>25</v>
      </c>
      <c r="AC114" s="53" t="s">
        <v>25</v>
      </c>
      <c r="AD114" s="53" t="s">
        <v>25</v>
      </c>
      <c r="AE114" s="53" t="s">
        <v>25</v>
      </c>
      <c r="AF114" s="53" t="s">
        <v>25</v>
      </c>
      <c r="AG114" s="53" t="s">
        <v>25</v>
      </c>
      <c r="AH114" s="53" t="s">
        <v>25</v>
      </c>
      <c r="AI114" s="53" t="s">
        <v>25</v>
      </c>
      <c r="AJ114" s="53" t="s">
        <v>25</v>
      </c>
      <c r="AK114" s="53" t="s">
        <v>25</v>
      </c>
      <c r="AL114" s="53" t="s">
        <v>25</v>
      </c>
      <c r="AM114" s="53" t="s">
        <v>25</v>
      </c>
      <c r="AN114" s="53" t="s">
        <v>25</v>
      </c>
      <c r="AO114" s="53" t="s">
        <v>25</v>
      </c>
      <c r="AP114" s="53" t="s">
        <v>25</v>
      </c>
      <c r="AQ114" s="53" t="s">
        <v>25</v>
      </c>
      <c r="AR114" s="53" t="s">
        <v>25</v>
      </c>
      <c r="AS114" s="53" t="s">
        <v>25</v>
      </c>
      <c r="AT114" s="53" t="s">
        <v>25</v>
      </c>
      <c r="AU114" s="53" t="s">
        <v>25</v>
      </c>
      <c r="AV114" s="53" t="s">
        <v>25</v>
      </c>
      <c r="AW114" s="53" t="s">
        <v>25</v>
      </c>
      <c r="AX114" s="53" t="s">
        <v>25</v>
      </c>
      <c r="AY114" s="53" t="s">
        <v>25</v>
      </c>
      <c r="AZ114" s="53" t="s">
        <v>25</v>
      </c>
    </row>
    <row r="115" spans="1:52" x14ac:dyDescent="0.25">
      <c r="A115" s="78" t="s">
        <v>257</v>
      </c>
      <c r="B115" s="66" t="s">
        <v>258</v>
      </c>
      <c r="C115" s="28" t="s">
        <v>259</v>
      </c>
      <c r="D115" s="53" t="s">
        <v>25</v>
      </c>
      <c r="E115" s="53" t="s">
        <v>25</v>
      </c>
      <c r="F115" s="53" t="s">
        <v>25</v>
      </c>
      <c r="G115" s="53" t="s">
        <v>25</v>
      </c>
      <c r="H115" s="53" t="s">
        <v>25</v>
      </c>
      <c r="I115" s="53" t="s">
        <v>25</v>
      </c>
      <c r="J115" s="53" t="s">
        <v>25</v>
      </c>
      <c r="K115" s="53" t="s">
        <v>25</v>
      </c>
      <c r="L115" s="53" t="s">
        <v>25</v>
      </c>
      <c r="M115" s="53" t="s">
        <v>25</v>
      </c>
      <c r="N115" s="53" t="s">
        <v>25</v>
      </c>
      <c r="O115" s="53" t="s">
        <v>25</v>
      </c>
      <c r="P115" s="53" t="s">
        <v>25</v>
      </c>
      <c r="Q115" s="53" t="s">
        <v>25</v>
      </c>
      <c r="R115" s="53" t="s">
        <v>25</v>
      </c>
      <c r="S115" s="53" t="s">
        <v>25</v>
      </c>
      <c r="T115" s="53" t="s">
        <v>25</v>
      </c>
      <c r="U115" s="53" t="s">
        <v>25</v>
      </c>
      <c r="V115" s="53" t="s">
        <v>25</v>
      </c>
      <c r="W115" s="53" t="s">
        <v>25</v>
      </c>
      <c r="X115" s="53" t="s">
        <v>25</v>
      </c>
      <c r="Y115" s="53" t="s">
        <v>25</v>
      </c>
      <c r="Z115" s="53" t="s">
        <v>25</v>
      </c>
      <c r="AA115" s="53" t="s">
        <v>25</v>
      </c>
      <c r="AB115" s="53" t="s">
        <v>25</v>
      </c>
      <c r="AC115" s="53" t="s">
        <v>25</v>
      </c>
      <c r="AD115" s="53" t="s">
        <v>25</v>
      </c>
      <c r="AE115" s="53" t="s">
        <v>25</v>
      </c>
      <c r="AF115" s="53" t="s">
        <v>25</v>
      </c>
      <c r="AG115" s="53" t="s">
        <v>25</v>
      </c>
      <c r="AH115" s="53" t="s">
        <v>25</v>
      </c>
      <c r="AI115" s="53" t="s">
        <v>25</v>
      </c>
      <c r="AJ115" s="53" t="s">
        <v>25</v>
      </c>
      <c r="AK115" s="53" t="s">
        <v>25</v>
      </c>
      <c r="AL115" s="53" t="s">
        <v>25</v>
      </c>
      <c r="AM115" s="53" t="s">
        <v>25</v>
      </c>
      <c r="AN115" s="53" t="s">
        <v>25</v>
      </c>
      <c r="AO115" s="53" t="s">
        <v>25</v>
      </c>
      <c r="AP115" s="53" t="s">
        <v>25</v>
      </c>
      <c r="AQ115" s="53" t="s">
        <v>25</v>
      </c>
      <c r="AR115" s="53" t="s">
        <v>25</v>
      </c>
      <c r="AS115" s="53" t="s">
        <v>25</v>
      </c>
      <c r="AT115" s="53" t="s">
        <v>25</v>
      </c>
      <c r="AU115" s="53" t="s">
        <v>25</v>
      </c>
      <c r="AV115" s="53" t="s">
        <v>25</v>
      </c>
      <c r="AW115" s="53" t="s">
        <v>25</v>
      </c>
      <c r="AX115" s="53" t="s">
        <v>25</v>
      </c>
      <c r="AY115" s="53" t="s">
        <v>25</v>
      </c>
      <c r="AZ115" s="53" t="s">
        <v>25</v>
      </c>
    </row>
    <row r="116" spans="1:52" ht="31.5" x14ac:dyDescent="0.25">
      <c r="A116" s="78" t="s">
        <v>260</v>
      </c>
      <c r="B116" s="66" t="s">
        <v>261</v>
      </c>
      <c r="C116" s="28" t="s">
        <v>262</v>
      </c>
      <c r="D116" s="53" t="s">
        <v>25</v>
      </c>
      <c r="E116" s="53" t="s">
        <v>25</v>
      </c>
      <c r="F116" s="53" t="s">
        <v>25</v>
      </c>
      <c r="G116" s="53" t="s">
        <v>25</v>
      </c>
      <c r="H116" s="53" t="s">
        <v>25</v>
      </c>
      <c r="I116" s="53" t="s">
        <v>25</v>
      </c>
      <c r="J116" s="53" t="s">
        <v>25</v>
      </c>
      <c r="K116" s="53" t="s">
        <v>25</v>
      </c>
      <c r="L116" s="53" t="s">
        <v>25</v>
      </c>
      <c r="M116" s="53" t="s">
        <v>25</v>
      </c>
      <c r="N116" s="53" t="s">
        <v>25</v>
      </c>
      <c r="O116" s="53" t="s">
        <v>25</v>
      </c>
      <c r="P116" s="53" t="s">
        <v>25</v>
      </c>
      <c r="Q116" s="53" t="s">
        <v>25</v>
      </c>
      <c r="R116" s="53" t="s">
        <v>25</v>
      </c>
      <c r="S116" s="53" t="s">
        <v>25</v>
      </c>
      <c r="T116" s="53" t="s">
        <v>25</v>
      </c>
      <c r="U116" s="53" t="s">
        <v>25</v>
      </c>
      <c r="V116" s="53" t="s">
        <v>25</v>
      </c>
      <c r="W116" s="53" t="s">
        <v>25</v>
      </c>
      <c r="X116" s="53" t="s">
        <v>25</v>
      </c>
      <c r="Y116" s="53" t="s">
        <v>25</v>
      </c>
      <c r="Z116" s="53" t="s">
        <v>25</v>
      </c>
      <c r="AA116" s="53" t="s">
        <v>25</v>
      </c>
      <c r="AB116" s="53" t="s">
        <v>25</v>
      </c>
      <c r="AC116" s="53" t="s">
        <v>25</v>
      </c>
      <c r="AD116" s="53" t="s">
        <v>25</v>
      </c>
      <c r="AE116" s="53" t="s">
        <v>25</v>
      </c>
      <c r="AF116" s="53" t="s">
        <v>25</v>
      </c>
      <c r="AG116" s="53" t="s">
        <v>25</v>
      </c>
      <c r="AH116" s="53" t="s">
        <v>25</v>
      </c>
      <c r="AI116" s="53" t="s">
        <v>25</v>
      </c>
      <c r="AJ116" s="53" t="s">
        <v>25</v>
      </c>
      <c r="AK116" s="53" t="s">
        <v>25</v>
      </c>
      <c r="AL116" s="53" t="s">
        <v>25</v>
      </c>
      <c r="AM116" s="53" t="s">
        <v>25</v>
      </c>
      <c r="AN116" s="53" t="s">
        <v>25</v>
      </c>
      <c r="AO116" s="53" t="s">
        <v>25</v>
      </c>
      <c r="AP116" s="53" t="s">
        <v>25</v>
      </c>
      <c r="AQ116" s="53" t="s">
        <v>25</v>
      </c>
      <c r="AR116" s="53" t="s">
        <v>25</v>
      </c>
      <c r="AS116" s="53" t="s">
        <v>25</v>
      </c>
      <c r="AT116" s="53" t="s">
        <v>25</v>
      </c>
      <c r="AU116" s="53" t="s">
        <v>25</v>
      </c>
      <c r="AV116" s="53" t="s">
        <v>25</v>
      </c>
      <c r="AW116" s="53" t="s">
        <v>25</v>
      </c>
      <c r="AX116" s="53" t="s">
        <v>25</v>
      </c>
      <c r="AY116" s="53" t="s">
        <v>25</v>
      </c>
      <c r="AZ116" s="53" t="s">
        <v>25</v>
      </c>
    </row>
    <row r="117" spans="1:52" ht="31.5" x14ac:dyDescent="0.25">
      <c r="A117" s="78" t="s">
        <v>263</v>
      </c>
      <c r="B117" s="66" t="s">
        <v>264</v>
      </c>
      <c r="C117" s="28" t="s">
        <v>265</v>
      </c>
      <c r="D117" s="53" t="s">
        <v>25</v>
      </c>
      <c r="E117" s="53" t="s">
        <v>25</v>
      </c>
      <c r="F117" s="53" t="s">
        <v>25</v>
      </c>
      <c r="G117" s="53" t="s">
        <v>25</v>
      </c>
      <c r="H117" s="53" t="s">
        <v>25</v>
      </c>
      <c r="I117" s="53" t="s">
        <v>25</v>
      </c>
      <c r="J117" s="53" t="s">
        <v>25</v>
      </c>
      <c r="K117" s="53" t="s">
        <v>25</v>
      </c>
      <c r="L117" s="53" t="s">
        <v>25</v>
      </c>
      <c r="M117" s="53" t="s">
        <v>25</v>
      </c>
      <c r="N117" s="53" t="s">
        <v>25</v>
      </c>
      <c r="O117" s="53" t="s">
        <v>25</v>
      </c>
      <c r="P117" s="53" t="s">
        <v>25</v>
      </c>
      <c r="Q117" s="53" t="s">
        <v>25</v>
      </c>
      <c r="R117" s="53" t="s">
        <v>25</v>
      </c>
      <c r="S117" s="53" t="s">
        <v>25</v>
      </c>
      <c r="T117" s="53" t="s">
        <v>25</v>
      </c>
      <c r="U117" s="53" t="s">
        <v>25</v>
      </c>
      <c r="V117" s="53" t="s">
        <v>25</v>
      </c>
      <c r="W117" s="53" t="s">
        <v>25</v>
      </c>
      <c r="X117" s="53" t="s">
        <v>25</v>
      </c>
      <c r="Y117" s="53" t="s">
        <v>25</v>
      </c>
      <c r="Z117" s="53" t="s">
        <v>25</v>
      </c>
      <c r="AA117" s="53" t="s">
        <v>25</v>
      </c>
      <c r="AB117" s="53" t="s">
        <v>25</v>
      </c>
      <c r="AC117" s="53" t="s">
        <v>25</v>
      </c>
      <c r="AD117" s="53" t="s">
        <v>25</v>
      </c>
      <c r="AE117" s="53" t="s">
        <v>25</v>
      </c>
      <c r="AF117" s="53" t="s">
        <v>25</v>
      </c>
      <c r="AG117" s="53" t="s">
        <v>25</v>
      </c>
      <c r="AH117" s="53" t="s">
        <v>25</v>
      </c>
      <c r="AI117" s="53" t="s">
        <v>25</v>
      </c>
      <c r="AJ117" s="53" t="s">
        <v>25</v>
      </c>
      <c r="AK117" s="53" t="s">
        <v>25</v>
      </c>
      <c r="AL117" s="53" t="s">
        <v>25</v>
      </c>
      <c r="AM117" s="53" t="s">
        <v>25</v>
      </c>
      <c r="AN117" s="53" t="s">
        <v>25</v>
      </c>
      <c r="AO117" s="53" t="s">
        <v>25</v>
      </c>
      <c r="AP117" s="53" t="s">
        <v>25</v>
      </c>
      <c r="AQ117" s="53" t="s">
        <v>25</v>
      </c>
      <c r="AR117" s="53" t="s">
        <v>25</v>
      </c>
      <c r="AS117" s="53" t="s">
        <v>25</v>
      </c>
      <c r="AT117" s="53" t="s">
        <v>25</v>
      </c>
      <c r="AU117" s="53" t="s">
        <v>25</v>
      </c>
      <c r="AV117" s="53" t="s">
        <v>25</v>
      </c>
      <c r="AW117" s="53" t="s">
        <v>25</v>
      </c>
      <c r="AX117" s="53" t="s">
        <v>25</v>
      </c>
      <c r="AY117" s="53" t="s">
        <v>25</v>
      </c>
      <c r="AZ117" s="53" t="s">
        <v>25</v>
      </c>
    </row>
    <row r="118" spans="1:52" ht="31.5" x14ac:dyDescent="0.25">
      <c r="A118" s="78" t="s">
        <v>266</v>
      </c>
      <c r="B118" s="66" t="s">
        <v>267</v>
      </c>
      <c r="C118" s="28" t="s">
        <v>268</v>
      </c>
      <c r="D118" s="53" t="s">
        <v>25</v>
      </c>
      <c r="E118" s="53" t="s">
        <v>25</v>
      </c>
      <c r="F118" s="53" t="s">
        <v>25</v>
      </c>
      <c r="G118" s="53" t="s">
        <v>25</v>
      </c>
      <c r="H118" s="53" t="s">
        <v>25</v>
      </c>
      <c r="I118" s="53" t="s">
        <v>25</v>
      </c>
      <c r="J118" s="53" t="s">
        <v>25</v>
      </c>
      <c r="K118" s="53" t="s">
        <v>25</v>
      </c>
      <c r="L118" s="53" t="s">
        <v>25</v>
      </c>
      <c r="M118" s="53" t="s">
        <v>25</v>
      </c>
      <c r="N118" s="53" t="s">
        <v>25</v>
      </c>
      <c r="O118" s="53" t="s">
        <v>25</v>
      </c>
      <c r="P118" s="53" t="s">
        <v>25</v>
      </c>
      <c r="Q118" s="53" t="s">
        <v>25</v>
      </c>
      <c r="R118" s="53" t="s">
        <v>25</v>
      </c>
      <c r="S118" s="53" t="s">
        <v>25</v>
      </c>
      <c r="T118" s="53" t="s">
        <v>25</v>
      </c>
      <c r="U118" s="53" t="s">
        <v>25</v>
      </c>
      <c r="V118" s="53" t="s">
        <v>25</v>
      </c>
      <c r="W118" s="53" t="s">
        <v>25</v>
      </c>
      <c r="X118" s="53" t="s">
        <v>25</v>
      </c>
      <c r="Y118" s="53" t="s">
        <v>25</v>
      </c>
      <c r="Z118" s="53" t="s">
        <v>25</v>
      </c>
      <c r="AA118" s="53" t="s">
        <v>25</v>
      </c>
      <c r="AB118" s="53" t="s">
        <v>25</v>
      </c>
      <c r="AC118" s="53" t="s">
        <v>25</v>
      </c>
      <c r="AD118" s="53" t="s">
        <v>25</v>
      </c>
      <c r="AE118" s="53" t="s">
        <v>25</v>
      </c>
      <c r="AF118" s="53" t="s">
        <v>25</v>
      </c>
      <c r="AG118" s="53" t="s">
        <v>25</v>
      </c>
      <c r="AH118" s="53" t="s">
        <v>25</v>
      </c>
      <c r="AI118" s="53" t="s">
        <v>25</v>
      </c>
      <c r="AJ118" s="53" t="s">
        <v>25</v>
      </c>
      <c r="AK118" s="53" t="s">
        <v>25</v>
      </c>
      <c r="AL118" s="53" t="s">
        <v>25</v>
      </c>
      <c r="AM118" s="53" t="s">
        <v>25</v>
      </c>
      <c r="AN118" s="53" t="s">
        <v>25</v>
      </c>
      <c r="AO118" s="53" t="s">
        <v>25</v>
      </c>
      <c r="AP118" s="53" t="s">
        <v>25</v>
      </c>
      <c r="AQ118" s="53" t="s">
        <v>25</v>
      </c>
      <c r="AR118" s="53" t="s">
        <v>25</v>
      </c>
      <c r="AS118" s="53" t="s">
        <v>25</v>
      </c>
      <c r="AT118" s="53" t="s">
        <v>25</v>
      </c>
      <c r="AU118" s="53" t="s">
        <v>25</v>
      </c>
      <c r="AV118" s="53" t="s">
        <v>25</v>
      </c>
      <c r="AW118" s="53" t="s">
        <v>25</v>
      </c>
      <c r="AX118" s="53" t="s">
        <v>25</v>
      </c>
      <c r="AY118" s="53" t="s">
        <v>25</v>
      </c>
      <c r="AZ118" s="53" t="s">
        <v>25</v>
      </c>
    </row>
    <row r="119" spans="1:52" x14ac:dyDescent="0.25">
      <c r="A119" s="78" t="s">
        <v>269</v>
      </c>
      <c r="B119" s="66" t="s">
        <v>270</v>
      </c>
      <c r="C119" s="28" t="s">
        <v>271</v>
      </c>
      <c r="D119" s="53" t="s">
        <v>25</v>
      </c>
      <c r="E119" s="53" t="s">
        <v>25</v>
      </c>
      <c r="F119" s="53" t="s">
        <v>25</v>
      </c>
      <c r="G119" s="53" t="s">
        <v>25</v>
      </c>
      <c r="H119" s="53" t="s">
        <v>25</v>
      </c>
      <c r="I119" s="53" t="s">
        <v>25</v>
      </c>
      <c r="J119" s="53" t="s">
        <v>25</v>
      </c>
      <c r="K119" s="53" t="s">
        <v>25</v>
      </c>
      <c r="L119" s="53" t="s">
        <v>25</v>
      </c>
      <c r="M119" s="53" t="s">
        <v>25</v>
      </c>
      <c r="N119" s="53" t="s">
        <v>25</v>
      </c>
      <c r="O119" s="53" t="s">
        <v>25</v>
      </c>
      <c r="P119" s="53" t="s">
        <v>25</v>
      </c>
      <c r="Q119" s="53" t="s">
        <v>25</v>
      </c>
      <c r="R119" s="53" t="s">
        <v>25</v>
      </c>
      <c r="S119" s="53" t="s">
        <v>25</v>
      </c>
      <c r="T119" s="53" t="s">
        <v>25</v>
      </c>
      <c r="U119" s="53" t="s">
        <v>25</v>
      </c>
      <c r="V119" s="53" t="s">
        <v>25</v>
      </c>
      <c r="W119" s="53" t="s">
        <v>25</v>
      </c>
      <c r="X119" s="53" t="s">
        <v>25</v>
      </c>
      <c r="Y119" s="53" t="s">
        <v>25</v>
      </c>
      <c r="Z119" s="53" t="s">
        <v>25</v>
      </c>
      <c r="AA119" s="53" t="s">
        <v>25</v>
      </c>
      <c r="AB119" s="53" t="s">
        <v>25</v>
      </c>
      <c r="AC119" s="53" t="s">
        <v>25</v>
      </c>
      <c r="AD119" s="53" t="s">
        <v>25</v>
      </c>
      <c r="AE119" s="53" t="s">
        <v>25</v>
      </c>
      <c r="AF119" s="53" t="s">
        <v>25</v>
      </c>
      <c r="AG119" s="53" t="s">
        <v>25</v>
      </c>
      <c r="AH119" s="53" t="s">
        <v>25</v>
      </c>
      <c r="AI119" s="53" t="s">
        <v>25</v>
      </c>
      <c r="AJ119" s="53" t="s">
        <v>25</v>
      </c>
      <c r="AK119" s="53" t="s">
        <v>25</v>
      </c>
      <c r="AL119" s="53" t="s">
        <v>25</v>
      </c>
      <c r="AM119" s="53" t="s">
        <v>25</v>
      </c>
      <c r="AN119" s="53" t="s">
        <v>25</v>
      </c>
      <c r="AO119" s="53" t="s">
        <v>25</v>
      </c>
      <c r="AP119" s="53" t="s">
        <v>25</v>
      </c>
      <c r="AQ119" s="53" t="s">
        <v>25</v>
      </c>
      <c r="AR119" s="53" t="s">
        <v>25</v>
      </c>
      <c r="AS119" s="53" t="s">
        <v>25</v>
      </c>
      <c r="AT119" s="53" t="s">
        <v>25</v>
      </c>
      <c r="AU119" s="53" t="s">
        <v>25</v>
      </c>
      <c r="AV119" s="53" t="s">
        <v>25</v>
      </c>
      <c r="AW119" s="53" t="s">
        <v>25</v>
      </c>
      <c r="AX119" s="53" t="s">
        <v>25</v>
      </c>
      <c r="AY119" s="53" t="s">
        <v>25</v>
      </c>
      <c r="AZ119" s="53" t="s">
        <v>25</v>
      </c>
    </row>
    <row r="120" spans="1:52" x14ac:dyDescent="0.25">
      <c r="A120" s="78" t="s">
        <v>272</v>
      </c>
      <c r="B120" s="66" t="s">
        <v>274</v>
      </c>
      <c r="C120" s="28" t="s">
        <v>275</v>
      </c>
      <c r="D120" s="53" t="s">
        <v>25</v>
      </c>
      <c r="E120" s="53" t="s">
        <v>25</v>
      </c>
      <c r="F120" s="53" t="s">
        <v>25</v>
      </c>
      <c r="G120" s="53" t="s">
        <v>25</v>
      </c>
      <c r="H120" s="53" t="s">
        <v>25</v>
      </c>
      <c r="I120" s="53" t="s">
        <v>25</v>
      </c>
      <c r="J120" s="53" t="s">
        <v>25</v>
      </c>
      <c r="K120" s="53" t="s">
        <v>25</v>
      </c>
      <c r="L120" s="53" t="s">
        <v>25</v>
      </c>
      <c r="M120" s="53" t="s">
        <v>25</v>
      </c>
      <c r="N120" s="53" t="s">
        <v>25</v>
      </c>
      <c r="O120" s="53" t="s">
        <v>25</v>
      </c>
      <c r="P120" s="53" t="s">
        <v>25</v>
      </c>
      <c r="Q120" s="53" t="s">
        <v>25</v>
      </c>
      <c r="R120" s="53" t="s">
        <v>25</v>
      </c>
      <c r="S120" s="53" t="s">
        <v>25</v>
      </c>
      <c r="T120" s="53" t="s">
        <v>25</v>
      </c>
      <c r="U120" s="53" t="s">
        <v>25</v>
      </c>
      <c r="V120" s="53" t="s">
        <v>25</v>
      </c>
      <c r="W120" s="53" t="s">
        <v>25</v>
      </c>
      <c r="X120" s="53" t="s">
        <v>25</v>
      </c>
      <c r="Y120" s="53" t="s">
        <v>25</v>
      </c>
      <c r="Z120" s="53" t="s">
        <v>25</v>
      </c>
      <c r="AA120" s="53" t="s">
        <v>25</v>
      </c>
      <c r="AB120" s="53" t="s">
        <v>25</v>
      </c>
      <c r="AC120" s="53" t="s">
        <v>25</v>
      </c>
      <c r="AD120" s="53" t="s">
        <v>25</v>
      </c>
      <c r="AE120" s="53" t="s">
        <v>25</v>
      </c>
      <c r="AF120" s="53" t="s">
        <v>25</v>
      </c>
      <c r="AG120" s="53" t="s">
        <v>25</v>
      </c>
      <c r="AH120" s="53" t="s">
        <v>25</v>
      </c>
      <c r="AI120" s="53" t="s">
        <v>25</v>
      </c>
      <c r="AJ120" s="53" t="s">
        <v>25</v>
      </c>
      <c r="AK120" s="53" t="s">
        <v>25</v>
      </c>
      <c r="AL120" s="53" t="s">
        <v>25</v>
      </c>
      <c r="AM120" s="53" t="s">
        <v>25</v>
      </c>
      <c r="AN120" s="53" t="s">
        <v>25</v>
      </c>
      <c r="AO120" s="53" t="s">
        <v>25</v>
      </c>
      <c r="AP120" s="53" t="s">
        <v>25</v>
      </c>
      <c r="AQ120" s="53" t="s">
        <v>25</v>
      </c>
      <c r="AR120" s="53" t="s">
        <v>25</v>
      </c>
      <c r="AS120" s="53" t="s">
        <v>25</v>
      </c>
      <c r="AT120" s="53" t="s">
        <v>25</v>
      </c>
      <c r="AU120" s="53" t="s">
        <v>25</v>
      </c>
      <c r="AV120" s="53" t="s">
        <v>25</v>
      </c>
      <c r="AW120" s="53" t="s">
        <v>25</v>
      </c>
      <c r="AX120" s="53" t="s">
        <v>25</v>
      </c>
      <c r="AY120" s="53" t="s">
        <v>25</v>
      </c>
      <c r="AZ120" s="53" t="s">
        <v>25</v>
      </c>
    </row>
    <row r="121" spans="1:52" ht="31.5" x14ac:dyDescent="0.25">
      <c r="A121" s="78" t="s">
        <v>273</v>
      </c>
      <c r="B121" s="66" t="s">
        <v>277</v>
      </c>
      <c r="C121" s="28" t="s">
        <v>278</v>
      </c>
      <c r="D121" s="53" t="s">
        <v>25</v>
      </c>
      <c r="E121" s="53" t="s">
        <v>25</v>
      </c>
      <c r="F121" s="53" t="s">
        <v>25</v>
      </c>
      <c r="G121" s="53" t="s">
        <v>25</v>
      </c>
      <c r="H121" s="53" t="s">
        <v>25</v>
      </c>
      <c r="I121" s="53" t="s">
        <v>25</v>
      </c>
      <c r="J121" s="53" t="s">
        <v>25</v>
      </c>
      <c r="K121" s="53" t="s">
        <v>25</v>
      </c>
      <c r="L121" s="53" t="s">
        <v>25</v>
      </c>
      <c r="M121" s="53" t="s">
        <v>25</v>
      </c>
      <c r="N121" s="53" t="s">
        <v>25</v>
      </c>
      <c r="O121" s="53" t="s">
        <v>25</v>
      </c>
      <c r="P121" s="53" t="s">
        <v>25</v>
      </c>
      <c r="Q121" s="53" t="s">
        <v>25</v>
      </c>
      <c r="R121" s="53" t="s">
        <v>25</v>
      </c>
      <c r="S121" s="53" t="s">
        <v>25</v>
      </c>
      <c r="T121" s="53" t="s">
        <v>25</v>
      </c>
      <c r="U121" s="53" t="s">
        <v>25</v>
      </c>
      <c r="V121" s="53" t="s">
        <v>25</v>
      </c>
      <c r="W121" s="53" t="s">
        <v>25</v>
      </c>
      <c r="X121" s="53" t="s">
        <v>25</v>
      </c>
      <c r="Y121" s="53" t="s">
        <v>25</v>
      </c>
      <c r="Z121" s="53" t="s">
        <v>25</v>
      </c>
      <c r="AA121" s="53" t="s">
        <v>25</v>
      </c>
      <c r="AB121" s="53" t="s">
        <v>25</v>
      </c>
      <c r="AC121" s="53" t="s">
        <v>25</v>
      </c>
      <c r="AD121" s="53" t="s">
        <v>25</v>
      </c>
      <c r="AE121" s="53" t="s">
        <v>25</v>
      </c>
      <c r="AF121" s="53" t="s">
        <v>25</v>
      </c>
      <c r="AG121" s="53" t="s">
        <v>25</v>
      </c>
      <c r="AH121" s="53" t="s">
        <v>25</v>
      </c>
      <c r="AI121" s="53" t="s">
        <v>25</v>
      </c>
      <c r="AJ121" s="53" t="s">
        <v>25</v>
      </c>
      <c r="AK121" s="53" t="s">
        <v>25</v>
      </c>
      <c r="AL121" s="53" t="s">
        <v>25</v>
      </c>
      <c r="AM121" s="53" t="s">
        <v>25</v>
      </c>
      <c r="AN121" s="53" t="s">
        <v>25</v>
      </c>
      <c r="AO121" s="53" t="s">
        <v>25</v>
      </c>
      <c r="AP121" s="53" t="s">
        <v>25</v>
      </c>
      <c r="AQ121" s="53" t="s">
        <v>25</v>
      </c>
      <c r="AR121" s="53" t="s">
        <v>25</v>
      </c>
      <c r="AS121" s="53" t="s">
        <v>25</v>
      </c>
      <c r="AT121" s="53" t="s">
        <v>25</v>
      </c>
      <c r="AU121" s="53" t="s">
        <v>25</v>
      </c>
      <c r="AV121" s="53" t="s">
        <v>25</v>
      </c>
      <c r="AW121" s="53" t="s">
        <v>25</v>
      </c>
      <c r="AX121" s="53" t="s">
        <v>25</v>
      </c>
      <c r="AY121" s="53" t="s">
        <v>25</v>
      </c>
      <c r="AZ121" s="53" t="s">
        <v>25</v>
      </c>
    </row>
    <row r="122" spans="1:52" x14ac:dyDescent="0.25">
      <c r="A122" s="78" t="s">
        <v>276</v>
      </c>
      <c r="B122" s="66" t="s">
        <v>280</v>
      </c>
      <c r="C122" s="28" t="s">
        <v>281</v>
      </c>
      <c r="D122" s="53" t="s">
        <v>25</v>
      </c>
      <c r="E122" s="53" t="s">
        <v>25</v>
      </c>
      <c r="F122" s="53" t="s">
        <v>25</v>
      </c>
      <c r="G122" s="53" t="s">
        <v>25</v>
      </c>
      <c r="H122" s="53" t="s">
        <v>25</v>
      </c>
      <c r="I122" s="53" t="s">
        <v>25</v>
      </c>
      <c r="J122" s="53" t="s">
        <v>25</v>
      </c>
      <c r="K122" s="53" t="s">
        <v>25</v>
      </c>
      <c r="L122" s="53" t="s">
        <v>25</v>
      </c>
      <c r="M122" s="53" t="s">
        <v>25</v>
      </c>
      <c r="N122" s="53" t="s">
        <v>25</v>
      </c>
      <c r="O122" s="53" t="s">
        <v>25</v>
      </c>
      <c r="P122" s="53" t="s">
        <v>25</v>
      </c>
      <c r="Q122" s="53" t="s">
        <v>25</v>
      </c>
      <c r="R122" s="53" t="s">
        <v>25</v>
      </c>
      <c r="S122" s="53" t="s">
        <v>25</v>
      </c>
      <c r="T122" s="53" t="s">
        <v>25</v>
      </c>
      <c r="U122" s="53" t="s">
        <v>25</v>
      </c>
      <c r="V122" s="53" t="s">
        <v>25</v>
      </c>
      <c r="W122" s="53" t="s">
        <v>25</v>
      </c>
      <c r="X122" s="53" t="s">
        <v>25</v>
      </c>
      <c r="Y122" s="53" t="s">
        <v>25</v>
      </c>
      <c r="Z122" s="53" t="s">
        <v>25</v>
      </c>
      <c r="AA122" s="53" t="s">
        <v>25</v>
      </c>
      <c r="AB122" s="53" t="s">
        <v>25</v>
      </c>
      <c r="AC122" s="53" t="s">
        <v>25</v>
      </c>
      <c r="AD122" s="53" t="s">
        <v>25</v>
      </c>
      <c r="AE122" s="53" t="s">
        <v>25</v>
      </c>
      <c r="AF122" s="53" t="s">
        <v>25</v>
      </c>
      <c r="AG122" s="53" t="s">
        <v>25</v>
      </c>
      <c r="AH122" s="53" t="s">
        <v>25</v>
      </c>
      <c r="AI122" s="53" t="s">
        <v>25</v>
      </c>
      <c r="AJ122" s="53" t="s">
        <v>25</v>
      </c>
      <c r="AK122" s="53" t="s">
        <v>25</v>
      </c>
      <c r="AL122" s="53" t="s">
        <v>25</v>
      </c>
      <c r="AM122" s="53" t="s">
        <v>25</v>
      </c>
      <c r="AN122" s="53" t="s">
        <v>25</v>
      </c>
      <c r="AO122" s="53" t="s">
        <v>25</v>
      </c>
      <c r="AP122" s="53" t="s">
        <v>25</v>
      </c>
      <c r="AQ122" s="53" t="s">
        <v>25</v>
      </c>
      <c r="AR122" s="53" t="s">
        <v>25</v>
      </c>
      <c r="AS122" s="53" t="s">
        <v>25</v>
      </c>
      <c r="AT122" s="53" t="s">
        <v>25</v>
      </c>
      <c r="AU122" s="53" t="s">
        <v>25</v>
      </c>
      <c r="AV122" s="53" t="s">
        <v>25</v>
      </c>
      <c r="AW122" s="53" t="s">
        <v>25</v>
      </c>
      <c r="AX122" s="53" t="s">
        <v>25</v>
      </c>
      <c r="AY122" s="53" t="s">
        <v>25</v>
      </c>
      <c r="AZ122" s="53" t="s">
        <v>25</v>
      </c>
    </row>
    <row r="123" spans="1:52" ht="31.5" x14ac:dyDescent="0.25">
      <c r="A123" s="78" t="s">
        <v>279</v>
      </c>
      <c r="B123" s="66" t="s">
        <v>283</v>
      </c>
      <c r="C123" s="28" t="s">
        <v>284</v>
      </c>
      <c r="D123" s="53" t="s">
        <v>25</v>
      </c>
      <c r="E123" s="53" t="s">
        <v>25</v>
      </c>
      <c r="F123" s="53" t="s">
        <v>25</v>
      </c>
      <c r="G123" s="53" t="s">
        <v>25</v>
      </c>
      <c r="H123" s="53" t="s">
        <v>25</v>
      </c>
      <c r="I123" s="53" t="s">
        <v>25</v>
      </c>
      <c r="J123" s="53" t="s">
        <v>25</v>
      </c>
      <c r="K123" s="53" t="s">
        <v>25</v>
      </c>
      <c r="L123" s="53" t="s">
        <v>25</v>
      </c>
      <c r="M123" s="53" t="s">
        <v>25</v>
      </c>
      <c r="N123" s="53" t="s">
        <v>25</v>
      </c>
      <c r="O123" s="53" t="s">
        <v>25</v>
      </c>
      <c r="P123" s="53" t="s">
        <v>25</v>
      </c>
      <c r="Q123" s="53" t="s">
        <v>25</v>
      </c>
      <c r="R123" s="53" t="s">
        <v>25</v>
      </c>
      <c r="S123" s="53" t="s">
        <v>25</v>
      </c>
      <c r="T123" s="53" t="s">
        <v>25</v>
      </c>
      <c r="U123" s="53" t="s">
        <v>25</v>
      </c>
      <c r="V123" s="53" t="s">
        <v>25</v>
      </c>
      <c r="W123" s="53" t="s">
        <v>25</v>
      </c>
      <c r="X123" s="53" t="s">
        <v>25</v>
      </c>
      <c r="Y123" s="53" t="s">
        <v>25</v>
      </c>
      <c r="Z123" s="53" t="s">
        <v>25</v>
      </c>
      <c r="AA123" s="53" t="s">
        <v>25</v>
      </c>
      <c r="AB123" s="53" t="s">
        <v>25</v>
      </c>
      <c r="AC123" s="53" t="s">
        <v>25</v>
      </c>
      <c r="AD123" s="53" t="s">
        <v>25</v>
      </c>
      <c r="AE123" s="53" t="s">
        <v>25</v>
      </c>
      <c r="AF123" s="53" t="s">
        <v>25</v>
      </c>
      <c r="AG123" s="53" t="s">
        <v>25</v>
      </c>
      <c r="AH123" s="53" t="s">
        <v>25</v>
      </c>
      <c r="AI123" s="53" t="s">
        <v>25</v>
      </c>
      <c r="AJ123" s="53" t="s">
        <v>25</v>
      </c>
      <c r="AK123" s="53" t="s">
        <v>25</v>
      </c>
      <c r="AL123" s="53" t="s">
        <v>25</v>
      </c>
      <c r="AM123" s="53" t="s">
        <v>25</v>
      </c>
      <c r="AN123" s="53" t="s">
        <v>25</v>
      </c>
      <c r="AO123" s="53" t="s">
        <v>25</v>
      </c>
      <c r="AP123" s="53" t="s">
        <v>25</v>
      </c>
      <c r="AQ123" s="53" t="s">
        <v>25</v>
      </c>
      <c r="AR123" s="53" t="s">
        <v>25</v>
      </c>
      <c r="AS123" s="53" t="s">
        <v>25</v>
      </c>
      <c r="AT123" s="53" t="s">
        <v>25</v>
      </c>
      <c r="AU123" s="53" t="s">
        <v>25</v>
      </c>
      <c r="AV123" s="53" t="s">
        <v>25</v>
      </c>
      <c r="AW123" s="53" t="s">
        <v>25</v>
      </c>
      <c r="AX123" s="53" t="s">
        <v>25</v>
      </c>
      <c r="AY123" s="53" t="s">
        <v>25</v>
      </c>
      <c r="AZ123" s="53" t="s">
        <v>25</v>
      </c>
    </row>
    <row r="124" spans="1:52" ht="47.25" x14ac:dyDescent="0.25">
      <c r="A124" s="78" t="s">
        <v>282</v>
      </c>
      <c r="B124" s="66" t="s">
        <v>286</v>
      </c>
      <c r="C124" s="28" t="s">
        <v>287</v>
      </c>
      <c r="D124" s="53" t="s">
        <v>25</v>
      </c>
      <c r="E124" s="53" t="s">
        <v>25</v>
      </c>
      <c r="F124" s="53" t="s">
        <v>25</v>
      </c>
      <c r="G124" s="53" t="s">
        <v>25</v>
      </c>
      <c r="H124" s="53" t="s">
        <v>25</v>
      </c>
      <c r="I124" s="53" t="s">
        <v>25</v>
      </c>
      <c r="J124" s="53" t="s">
        <v>25</v>
      </c>
      <c r="K124" s="53" t="s">
        <v>25</v>
      </c>
      <c r="L124" s="53" t="s">
        <v>25</v>
      </c>
      <c r="M124" s="53" t="s">
        <v>25</v>
      </c>
      <c r="N124" s="53" t="s">
        <v>25</v>
      </c>
      <c r="O124" s="53" t="s">
        <v>25</v>
      </c>
      <c r="P124" s="53" t="s">
        <v>25</v>
      </c>
      <c r="Q124" s="53" t="s">
        <v>25</v>
      </c>
      <c r="R124" s="53" t="s">
        <v>25</v>
      </c>
      <c r="S124" s="53" t="s">
        <v>25</v>
      </c>
      <c r="T124" s="53" t="s">
        <v>25</v>
      </c>
      <c r="U124" s="53" t="s">
        <v>25</v>
      </c>
      <c r="V124" s="53" t="s">
        <v>25</v>
      </c>
      <c r="W124" s="53" t="s">
        <v>25</v>
      </c>
      <c r="X124" s="53" t="s">
        <v>25</v>
      </c>
      <c r="Y124" s="53" t="s">
        <v>25</v>
      </c>
      <c r="Z124" s="53" t="s">
        <v>25</v>
      </c>
      <c r="AA124" s="53" t="s">
        <v>25</v>
      </c>
      <c r="AB124" s="53" t="s">
        <v>25</v>
      </c>
      <c r="AC124" s="53" t="s">
        <v>25</v>
      </c>
      <c r="AD124" s="53" t="s">
        <v>25</v>
      </c>
      <c r="AE124" s="53" t="s">
        <v>25</v>
      </c>
      <c r="AF124" s="53" t="s">
        <v>25</v>
      </c>
      <c r="AG124" s="53" t="s">
        <v>25</v>
      </c>
      <c r="AH124" s="53" t="s">
        <v>25</v>
      </c>
      <c r="AI124" s="53" t="s">
        <v>25</v>
      </c>
      <c r="AJ124" s="53" t="s">
        <v>25</v>
      </c>
      <c r="AK124" s="53" t="s">
        <v>25</v>
      </c>
      <c r="AL124" s="53" t="s">
        <v>25</v>
      </c>
      <c r="AM124" s="53" t="s">
        <v>25</v>
      </c>
      <c r="AN124" s="53" t="s">
        <v>25</v>
      </c>
      <c r="AO124" s="53" t="s">
        <v>25</v>
      </c>
      <c r="AP124" s="53" t="s">
        <v>25</v>
      </c>
      <c r="AQ124" s="53" t="s">
        <v>25</v>
      </c>
      <c r="AR124" s="53" t="s">
        <v>25</v>
      </c>
      <c r="AS124" s="53" t="s">
        <v>25</v>
      </c>
      <c r="AT124" s="53" t="s">
        <v>25</v>
      </c>
      <c r="AU124" s="53" t="s">
        <v>25</v>
      </c>
      <c r="AV124" s="53" t="s">
        <v>25</v>
      </c>
      <c r="AW124" s="53" t="s">
        <v>25</v>
      </c>
      <c r="AX124" s="53" t="s">
        <v>25</v>
      </c>
      <c r="AY124" s="53" t="s">
        <v>25</v>
      </c>
      <c r="AZ124" s="53" t="s">
        <v>25</v>
      </c>
    </row>
    <row r="125" spans="1:52" ht="47.25" x14ac:dyDescent="0.25">
      <c r="A125" s="78" t="s">
        <v>285</v>
      </c>
      <c r="B125" s="66" t="s">
        <v>289</v>
      </c>
      <c r="C125" s="28" t="s">
        <v>290</v>
      </c>
      <c r="D125" s="53" t="s">
        <v>25</v>
      </c>
      <c r="E125" s="53" t="s">
        <v>25</v>
      </c>
      <c r="F125" s="53" t="s">
        <v>25</v>
      </c>
      <c r="G125" s="53" t="s">
        <v>25</v>
      </c>
      <c r="H125" s="53" t="s">
        <v>25</v>
      </c>
      <c r="I125" s="53" t="s">
        <v>25</v>
      </c>
      <c r="J125" s="53" t="s">
        <v>25</v>
      </c>
      <c r="K125" s="53" t="s">
        <v>25</v>
      </c>
      <c r="L125" s="53" t="s">
        <v>25</v>
      </c>
      <c r="M125" s="53" t="s">
        <v>25</v>
      </c>
      <c r="N125" s="53" t="s">
        <v>25</v>
      </c>
      <c r="O125" s="53" t="s">
        <v>25</v>
      </c>
      <c r="P125" s="53" t="s">
        <v>25</v>
      </c>
      <c r="Q125" s="53" t="s">
        <v>25</v>
      </c>
      <c r="R125" s="53" t="s">
        <v>25</v>
      </c>
      <c r="S125" s="53" t="s">
        <v>25</v>
      </c>
      <c r="T125" s="53" t="s">
        <v>25</v>
      </c>
      <c r="U125" s="53" t="s">
        <v>25</v>
      </c>
      <c r="V125" s="53" t="s">
        <v>25</v>
      </c>
      <c r="W125" s="53" t="s">
        <v>25</v>
      </c>
      <c r="X125" s="53" t="s">
        <v>25</v>
      </c>
      <c r="Y125" s="53" t="s">
        <v>25</v>
      </c>
      <c r="Z125" s="53" t="s">
        <v>25</v>
      </c>
      <c r="AA125" s="53" t="s">
        <v>25</v>
      </c>
      <c r="AB125" s="53" t="s">
        <v>25</v>
      </c>
      <c r="AC125" s="53" t="s">
        <v>25</v>
      </c>
      <c r="AD125" s="53" t="s">
        <v>25</v>
      </c>
      <c r="AE125" s="53" t="s">
        <v>25</v>
      </c>
      <c r="AF125" s="53" t="s">
        <v>25</v>
      </c>
      <c r="AG125" s="53" t="s">
        <v>25</v>
      </c>
      <c r="AH125" s="53" t="s">
        <v>25</v>
      </c>
      <c r="AI125" s="53" t="s">
        <v>25</v>
      </c>
      <c r="AJ125" s="53" t="s">
        <v>25</v>
      </c>
      <c r="AK125" s="53" t="s">
        <v>25</v>
      </c>
      <c r="AL125" s="53" t="s">
        <v>25</v>
      </c>
      <c r="AM125" s="53" t="s">
        <v>25</v>
      </c>
      <c r="AN125" s="53" t="s">
        <v>25</v>
      </c>
      <c r="AO125" s="53" t="s">
        <v>25</v>
      </c>
      <c r="AP125" s="53" t="s">
        <v>25</v>
      </c>
      <c r="AQ125" s="53" t="s">
        <v>25</v>
      </c>
      <c r="AR125" s="53" t="s">
        <v>25</v>
      </c>
      <c r="AS125" s="53" t="s">
        <v>25</v>
      </c>
      <c r="AT125" s="53" t="s">
        <v>25</v>
      </c>
      <c r="AU125" s="53" t="s">
        <v>25</v>
      </c>
      <c r="AV125" s="53" t="s">
        <v>25</v>
      </c>
      <c r="AW125" s="53" t="s">
        <v>25</v>
      </c>
      <c r="AX125" s="53" t="s">
        <v>25</v>
      </c>
      <c r="AY125" s="53" t="s">
        <v>25</v>
      </c>
      <c r="AZ125" s="53" t="s">
        <v>25</v>
      </c>
    </row>
    <row r="126" spans="1:52" ht="31.5" x14ac:dyDescent="0.25">
      <c r="A126" s="78" t="s">
        <v>288</v>
      </c>
      <c r="B126" s="66" t="s">
        <v>292</v>
      </c>
      <c r="C126" s="28" t="s">
        <v>293</v>
      </c>
      <c r="D126" s="53" t="s">
        <v>25</v>
      </c>
      <c r="E126" s="53" t="s">
        <v>25</v>
      </c>
      <c r="F126" s="53" t="s">
        <v>25</v>
      </c>
      <c r="G126" s="53" t="s">
        <v>25</v>
      </c>
      <c r="H126" s="53" t="s">
        <v>25</v>
      </c>
      <c r="I126" s="53" t="s">
        <v>25</v>
      </c>
      <c r="J126" s="53" t="s">
        <v>25</v>
      </c>
      <c r="K126" s="53" t="s">
        <v>25</v>
      </c>
      <c r="L126" s="53" t="s">
        <v>25</v>
      </c>
      <c r="M126" s="53" t="s">
        <v>25</v>
      </c>
      <c r="N126" s="53" t="s">
        <v>25</v>
      </c>
      <c r="O126" s="53" t="s">
        <v>25</v>
      </c>
      <c r="P126" s="53" t="s">
        <v>25</v>
      </c>
      <c r="Q126" s="53" t="s">
        <v>25</v>
      </c>
      <c r="R126" s="53" t="s">
        <v>25</v>
      </c>
      <c r="S126" s="53" t="s">
        <v>25</v>
      </c>
      <c r="T126" s="53" t="s">
        <v>25</v>
      </c>
      <c r="U126" s="53" t="s">
        <v>25</v>
      </c>
      <c r="V126" s="53" t="s">
        <v>25</v>
      </c>
      <c r="W126" s="53" t="s">
        <v>25</v>
      </c>
      <c r="X126" s="53" t="s">
        <v>25</v>
      </c>
      <c r="Y126" s="53" t="s">
        <v>25</v>
      </c>
      <c r="Z126" s="53" t="s">
        <v>25</v>
      </c>
      <c r="AA126" s="53" t="s">
        <v>25</v>
      </c>
      <c r="AB126" s="53" t="s">
        <v>25</v>
      </c>
      <c r="AC126" s="53" t="s">
        <v>25</v>
      </c>
      <c r="AD126" s="53" t="s">
        <v>25</v>
      </c>
      <c r="AE126" s="53" t="s">
        <v>25</v>
      </c>
      <c r="AF126" s="53" t="s">
        <v>25</v>
      </c>
      <c r="AG126" s="53" t="s">
        <v>25</v>
      </c>
      <c r="AH126" s="53" t="s">
        <v>25</v>
      </c>
      <c r="AI126" s="53" t="s">
        <v>25</v>
      </c>
      <c r="AJ126" s="53" t="s">
        <v>25</v>
      </c>
      <c r="AK126" s="53" t="s">
        <v>25</v>
      </c>
      <c r="AL126" s="53" t="s">
        <v>25</v>
      </c>
      <c r="AM126" s="53" t="s">
        <v>25</v>
      </c>
      <c r="AN126" s="53" t="s">
        <v>25</v>
      </c>
      <c r="AO126" s="53" t="s">
        <v>25</v>
      </c>
      <c r="AP126" s="53" t="s">
        <v>25</v>
      </c>
      <c r="AQ126" s="53" t="s">
        <v>25</v>
      </c>
      <c r="AR126" s="53" t="s">
        <v>25</v>
      </c>
      <c r="AS126" s="53" t="s">
        <v>25</v>
      </c>
      <c r="AT126" s="53" t="s">
        <v>25</v>
      </c>
      <c r="AU126" s="53" t="s">
        <v>25</v>
      </c>
      <c r="AV126" s="53" t="s">
        <v>25</v>
      </c>
      <c r="AW126" s="53" t="s">
        <v>25</v>
      </c>
      <c r="AX126" s="53" t="s">
        <v>25</v>
      </c>
      <c r="AY126" s="53" t="s">
        <v>25</v>
      </c>
      <c r="AZ126" s="53" t="s">
        <v>25</v>
      </c>
    </row>
    <row r="127" spans="1:52" x14ac:dyDescent="0.25">
      <c r="A127" s="78" t="s">
        <v>291</v>
      </c>
      <c r="B127" s="66" t="s">
        <v>295</v>
      </c>
      <c r="C127" s="28" t="s">
        <v>296</v>
      </c>
      <c r="D127" s="53" t="s">
        <v>25</v>
      </c>
      <c r="E127" s="53" t="s">
        <v>25</v>
      </c>
      <c r="F127" s="53" t="s">
        <v>25</v>
      </c>
      <c r="G127" s="53" t="s">
        <v>25</v>
      </c>
      <c r="H127" s="53" t="s">
        <v>25</v>
      </c>
      <c r="I127" s="53" t="s">
        <v>25</v>
      </c>
      <c r="J127" s="53" t="s">
        <v>25</v>
      </c>
      <c r="K127" s="53" t="s">
        <v>25</v>
      </c>
      <c r="L127" s="53" t="s">
        <v>25</v>
      </c>
      <c r="M127" s="53" t="s">
        <v>25</v>
      </c>
      <c r="N127" s="53" t="s">
        <v>25</v>
      </c>
      <c r="O127" s="53" t="s">
        <v>25</v>
      </c>
      <c r="P127" s="53" t="s">
        <v>25</v>
      </c>
      <c r="Q127" s="53" t="s">
        <v>25</v>
      </c>
      <c r="R127" s="53" t="s">
        <v>25</v>
      </c>
      <c r="S127" s="53" t="s">
        <v>25</v>
      </c>
      <c r="T127" s="53" t="s">
        <v>25</v>
      </c>
      <c r="U127" s="53" t="s">
        <v>25</v>
      </c>
      <c r="V127" s="53" t="s">
        <v>25</v>
      </c>
      <c r="W127" s="53" t="s">
        <v>25</v>
      </c>
      <c r="X127" s="53" t="s">
        <v>25</v>
      </c>
      <c r="Y127" s="53" t="s">
        <v>25</v>
      </c>
      <c r="Z127" s="53" t="s">
        <v>25</v>
      </c>
      <c r="AA127" s="53" t="s">
        <v>25</v>
      </c>
      <c r="AB127" s="53" t="s">
        <v>25</v>
      </c>
      <c r="AC127" s="53" t="s">
        <v>25</v>
      </c>
      <c r="AD127" s="53" t="s">
        <v>25</v>
      </c>
      <c r="AE127" s="53" t="s">
        <v>25</v>
      </c>
      <c r="AF127" s="53" t="s">
        <v>25</v>
      </c>
      <c r="AG127" s="53" t="s">
        <v>25</v>
      </c>
      <c r="AH127" s="53" t="s">
        <v>25</v>
      </c>
      <c r="AI127" s="53" t="s">
        <v>25</v>
      </c>
      <c r="AJ127" s="53" t="s">
        <v>25</v>
      </c>
      <c r="AK127" s="53" t="s">
        <v>25</v>
      </c>
      <c r="AL127" s="53" t="s">
        <v>25</v>
      </c>
      <c r="AM127" s="53" t="s">
        <v>25</v>
      </c>
      <c r="AN127" s="53" t="s">
        <v>25</v>
      </c>
      <c r="AO127" s="53" t="s">
        <v>25</v>
      </c>
      <c r="AP127" s="53" t="s">
        <v>25</v>
      </c>
      <c r="AQ127" s="53" t="s">
        <v>25</v>
      </c>
      <c r="AR127" s="53" t="s">
        <v>25</v>
      </c>
      <c r="AS127" s="53" t="s">
        <v>25</v>
      </c>
      <c r="AT127" s="53" t="s">
        <v>25</v>
      </c>
      <c r="AU127" s="53" t="s">
        <v>25</v>
      </c>
      <c r="AV127" s="53" t="s">
        <v>25</v>
      </c>
      <c r="AW127" s="53" t="s">
        <v>25</v>
      </c>
      <c r="AX127" s="53" t="s">
        <v>25</v>
      </c>
      <c r="AY127" s="53" t="s">
        <v>25</v>
      </c>
      <c r="AZ127" s="53" t="s">
        <v>25</v>
      </c>
    </row>
    <row r="128" spans="1:52" ht="31.5" x14ac:dyDescent="0.25">
      <c r="A128" s="78" t="s">
        <v>294</v>
      </c>
      <c r="B128" s="66" t="s">
        <v>298</v>
      </c>
      <c r="C128" s="28" t="s">
        <v>299</v>
      </c>
      <c r="D128" s="53" t="s">
        <v>25</v>
      </c>
      <c r="E128" s="53" t="s">
        <v>25</v>
      </c>
      <c r="F128" s="53" t="s">
        <v>25</v>
      </c>
      <c r="G128" s="53" t="s">
        <v>25</v>
      </c>
      <c r="H128" s="53" t="s">
        <v>25</v>
      </c>
      <c r="I128" s="53" t="s">
        <v>25</v>
      </c>
      <c r="J128" s="53" t="s">
        <v>25</v>
      </c>
      <c r="K128" s="53" t="s">
        <v>25</v>
      </c>
      <c r="L128" s="53" t="s">
        <v>25</v>
      </c>
      <c r="M128" s="53" t="s">
        <v>25</v>
      </c>
      <c r="N128" s="53" t="s">
        <v>25</v>
      </c>
      <c r="O128" s="53" t="s">
        <v>25</v>
      </c>
      <c r="P128" s="53" t="s">
        <v>25</v>
      </c>
      <c r="Q128" s="53" t="s">
        <v>25</v>
      </c>
      <c r="R128" s="53" t="s">
        <v>25</v>
      </c>
      <c r="S128" s="53" t="s">
        <v>25</v>
      </c>
      <c r="T128" s="53" t="s">
        <v>25</v>
      </c>
      <c r="U128" s="53" t="s">
        <v>25</v>
      </c>
      <c r="V128" s="53" t="s">
        <v>25</v>
      </c>
      <c r="W128" s="53" t="s">
        <v>25</v>
      </c>
      <c r="X128" s="53" t="s">
        <v>25</v>
      </c>
      <c r="Y128" s="53" t="s">
        <v>25</v>
      </c>
      <c r="Z128" s="53" t="s">
        <v>25</v>
      </c>
      <c r="AA128" s="53" t="s">
        <v>25</v>
      </c>
      <c r="AB128" s="53" t="s">
        <v>25</v>
      </c>
      <c r="AC128" s="53" t="s">
        <v>25</v>
      </c>
      <c r="AD128" s="53" t="s">
        <v>25</v>
      </c>
      <c r="AE128" s="53" t="s">
        <v>25</v>
      </c>
      <c r="AF128" s="53" t="s">
        <v>25</v>
      </c>
      <c r="AG128" s="53" t="s">
        <v>25</v>
      </c>
      <c r="AH128" s="53" t="s">
        <v>25</v>
      </c>
      <c r="AI128" s="53" t="s">
        <v>25</v>
      </c>
      <c r="AJ128" s="53" t="s">
        <v>25</v>
      </c>
      <c r="AK128" s="53" t="s">
        <v>25</v>
      </c>
      <c r="AL128" s="53" t="s">
        <v>25</v>
      </c>
      <c r="AM128" s="53" t="s">
        <v>25</v>
      </c>
      <c r="AN128" s="53" t="s">
        <v>25</v>
      </c>
      <c r="AO128" s="53" t="s">
        <v>25</v>
      </c>
      <c r="AP128" s="53" t="s">
        <v>25</v>
      </c>
      <c r="AQ128" s="53" t="s">
        <v>25</v>
      </c>
      <c r="AR128" s="53" t="s">
        <v>25</v>
      </c>
      <c r="AS128" s="53" t="s">
        <v>25</v>
      </c>
      <c r="AT128" s="53" t="s">
        <v>25</v>
      </c>
      <c r="AU128" s="53" t="s">
        <v>25</v>
      </c>
      <c r="AV128" s="53" t="s">
        <v>25</v>
      </c>
      <c r="AW128" s="53" t="s">
        <v>25</v>
      </c>
      <c r="AX128" s="53" t="s">
        <v>25</v>
      </c>
      <c r="AY128" s="53" t="s">
        <v>25</v>
      </c>
      <c r="AZ128" s="53" t="s">
        <v>25</v>
      </c>
    </row>
    <row r="129" spans="1:52" ht="31.5" x14ac:dyDescent="0.25">
      <c r="A129" s="78" t="s">
        <v>297</v>
      </c>
      <c r="B129" s="66" t="s">
        <v>301</v>
      </c>
      <c r="C129" s="28" t="s">
        <v>302</v>
      </c>
      <c r="D129" s="53" t="s">
        <v>25</v>
      </c>
      <c r="E129" s="53" t="s">
        <v>25</v>
      </c>
      <c r="F129" s="53" t="s">
        <v>25</v>
      </c>
      <c r="G129" s="53" t="s">
        <v>25</v>
      </c>
      <c r="H129" s="53" t="s">
        <v>25</v>
      </c>
      <c r="I129" s="53" t="s">
        <v>25</v>
      </c>
      <c r="J129" s="53" t="s">
        <v>25</v>
      </c>
      <c r="K129" s="53" t="s">
        <v>25</v>
      </c>
      <c r="L129" s="53" t="s">
        <v>25</v>
      </c>
      <c r="M129" s="53" t="s">
        <v>25</v>
      </c>
      <c r="N129" s="53" t="s">
        <v>25</v>
      </c>
      <c r="O129" s="53" t="s">
        <v>25</v>
      </c>
      <c r="P129" s="53" t="s">
        <v>25</v>
      </c>
      <c r="Q129" s="53" t="s">
        <v>25</v>
      </c>
      <c r="R129" s="53" t="s">
        <v>25</v>
      </c>
      <c r="S129" s="53" t="s">
        <v>25</v>
      </c>
      <c r="T129" s="53" t="s">
        <v>25</v>
      </c>
      <c r="U129" s="53" t="s">
        <v>25</v>
      </c>
      <c r="V129" s="53" t="s">
        <v>25</v>
      </c>
      <c r="W129" s="53" t="s">
        <v>25</v>
      </c>
      <c r="X129" s="53" t="s">
        <v>25</v>
      </c>
      <c r="Y129" s="53" t="s">
        <v>25</v>
      </c>
      <c r="Z129" s="53" t="s">
        <v>25</v>
      </c>
      <c r="AA129" s="53" t="s">
        <v>25</v>
      </c>
      <c r="AB129" s="53" t="s">
        <v>25</v>
      </c>
      <c r="AC129" s="53" t="s">
        <v>25</v>
      </c>
      <c r="AD129" s="53" t="s">
        <v>25</v>
      </c>
      <c r="AE129" s="53" t="s">
        <v>25</v>
      </c>
      <c r="AF129" s="53" t="s">
        <v>25</v>
      </c>
      <c r="AG129" s="53" t="s">
        <v>25</v>
      </c>
      <c r="AH129" s="53" t="s">
        <v>25</v>
      </c>
      <c r="AI129" s="53" t="s">
        <v>25</v>
      </c>
      <c r="AJ129" s="53" t="s">
        <v>25</v>
      </c>
      <c r="AK129" s="53" t="s">
        <v>25</v>
      </c>
      <c r="AL129" s="53" t="s">
        <v>25</v>
      </c>
      <c r="AM129" s="53" t="s">
        <v>25</v>
      </c>
      <c r="AN129" s="53" t="s">
        <v>25</v>
      </c>
      <c r="AO129" s="53" t="s">
        <v>25</v>
      </c>
      <c r="AP129" s="53" t="s">
        <v>25</v>
      </c>
      <c r="AQ129" s="53" t="s">
        <v>25</v>
      </c>
      <c r="AR129" s="53" t="s">
        <v>25</v>
      </c>
      <c r="AS129" s="53" t="s">
        <v>25</v>
      </c>
      <c r="AT129" s="53" t="s">
        <v>25</v>
      </c>
      <c r="AU129" s="53" t="s">
        <v>25</v>
      </c>
      <c r="AV129" s="53" t="s">
        <v>25</v>
      </c>
      <c r="AW129" s="53" t="s">
        <v>25</v>
      </c>
      <c r="AX129" s="53" t="s">
        <v>25</v>
      </c>
      <c r="AY129" s="53" t="s">
        <v>25</v>
      </c>
      <c r="AZ129" s="53" t="s">
        <v>25</v>
      </c>
    </row>
    <row r="130" spans="1:52" x14ac:dyDescent="0.25">
      <c r="A130" s="78" t="s">
        <v>300</v>
      </c>
      <c r="B130" s="66" t="s">
        <v>304</v>
      </c>
      <c r="C130" s="28" t="s">
        <v>305</v>
      </c>
      <c r="D130" s="53" t="s">
        <v>25</v>
      </c>
      <c r="E130" s="53" t="s">
        <v>25</v>
      </c>
      <c r="F130" s="53" t="s">
        <v>25</v>
      </c>
      <c r="G130" s="53" t="s">
        <v>25</v>
      </c>
      <c r="H130" s="53" t="s">
        <v>25</v>
      </c>
      <c r="I130" s="53" t="s">
        <v>25</v>
      </c>
      <c r="J130" s="53" t="s">
        <v>25</v>
      </c>
      <c r="K130" s="53" t="s">
        <v>25</v>
      </c>
      <c r="L130" s="53" t="s">
        <v>25</v>
      </c>
      <c r="M130" s="53" t="s">
        <v>25</v>
      </c>
      <c r="N130" s="53" t="s">
        <v>25</v>
      </c>
      <c r="O130" s="53" t="s">
        <v>25</v>
      </c>
      <c r="P130" s="53" t="s">
        <v>25</v>
      </c>
      <c r="Q130" s="53" t="s">
        <v>25</v>
      </c>
      <c r="R130" s="53" t="s">
        <v>25</v>
      </c>
      <c r="S130" s="53" t="s">
        <v>25</v>
      </c>
      <c r="T130" s="53" t="s">
        <v>25</v>
      </c>
      <c r="U130" s="53" t="s">
        <v>25</v>
      </c>
      <c r="V130" s="53" t="s">
        <v>25</v>
      </c>
      <c r="W130" s="53" t="s">
        <v>25</v>
      </c>
      <c r="X130" s="53" t="s">
        <v>25</v>
      </c>
      <c r="Y130" s="53" t="s">
        <v>25</v>
      </c>
      <c r="Z130" s="53" t="s">
        <v>25</v>
      </c>
      <c r="AA130" s="53" t="s">
        <v>25</v>
      </c>
      <c r="AB130" s="53" t="s">
        <v>25</v>
      </c>
      <c r="AC130" s="53" t="s">
        <v>25</v>
      </c>
      <c r="AD130" s="53" t="s">
        <v>25</v>
      </c>
      <c r="AE130" s="53" t="s">
        <v>25</v>
      </c>
      <c r="AF130" s="53" t="s">
        <v>25</v>
      </c>
      <c r="AG130" s="53" t="s">
        <v>25</v>
      </c>
      <c r="AH130" s="53" t="s">
        <v>25</v>
      </c>
      <c r="AI130" s="53" t="s">
        <v>25</v>
      </c>
      <c r="AJ130" s="53" t="s">
        <v>25</v>
      </c>
      <c r="AK130" s="53" t="s">
        <v>25</v>
      </c>
      <c r="AL130" s="53" t="s">
        <v>25</v>
      </c>
      <c r="AM130" s="53" t="s">
        <v>25</v>
      </c>
      <c r="AN130" s="53" t="s">
        <v>25</v>
      </c>
      <c r="AO130" s="53" t="s">
        <v>25</v>
      </c>
      <c r="AP130" s="53" t="s">
        <v>25</v>
      </c>
      <c r="AQ130" s="53" t="s">
        <v>25</v>
      </c>
      <c r="AR130" s="53" t="s">
        <v>25</v>
      </c>
      <c r="AS130" s="53" t="s">
        <v>25</v>
      </c>
      <c r="AT130" s="53" t="s">
        <v>25</v>
      </c>
      <c r="AU130" s="53" t="s">
        <v>25</v>
      </c>
      <c r="AV130" s="53" t="s">
        <v>25</v>
      </c>
      <c r="AW130" s="53" t="s">
        <v>25</v>
      </c>
      <c r="AX130" s="53" t="s">
        <v>25</v>
      </c>
      <c r="AY130" s="53" t="s">
        <v>25</v>
      </c>
      <c r="AZ130" s="53" t="s">
        <v>25</v>
      </c>
    </row>
    <row r="131" spans="1:52" ht="31.5" x14ac:dyDescent="0.25">
      <c r="A131" s="78" t="s">
        <v>303</v>
      </c>
      <c r="B131" s="66" t="s">
        <v>307</v>
      </c>
      <c r="C131" s="28" t="s">
        <v>308</v>
      </c>
      <c r="D131" s="53" t="s">
        <v>25</v>
      </c>
      <c r="E131" s="53" t="s">
        <v>25</v>
      </c>
      <c r="F131" s="53" t="s">
        <v>25</v>
      </c>
      <c r="G131" s="53" t="s">
        <v>25</v>
      </c>
      <c r="H131" s="53" t="s">
        <v>25</v>
      </c>
      <c r="I131" s="53" t="s">
        <v>25</v>
      </c>
      <c r="J131" s="53" t="s">
        <v>25</v>
      </c>
      <c r="K131" s="53" t="s">
        <v>25</v>
      </c>
      <c r="L131" s="53" t="s">
        <v>25</v>
      </c>
      <c r="M131" s="53" t="s">
        <v>25</v>
      </c>
      <c r="N131" s="53" t="s">
        <v>25</v>
      </c>
      <c r="O131" s="53" t="s">
        <v>25</v>
      </c>
      <c r="P131" s="53" t="s">
        <v>25</v>
      </c>
      <c r="Q131" s="53" t="s">
        <v>25</v>
      </c>
      <c r="R131" s="53" t="s">
        <v>25</v>
      </c>
      <c r="S131" s="53" t="s">
        <v>25</v>
      </c>
      <c r="T131" s="53" t="s">
        <v>25</v>
      </c>
      <c r="U131" s="53" t="s">
        <v>25</v>
      </c>
      <c r="V131" s="53" t="s">
        <v>25</v>
      </c>
      <c r="W131" s="53" t="s">
        <v>25</v>
      </c>
      <c r="X131" s="53" t="s">
        <v>25</v>
      </c>
      <c r="Y131" s="53" t="s">
        <v>25</v>
      </c>
      <c r="Z131" s="53" t="s">
        <v>25</v>
      </c>
      <c r="AA131" s="53" t="s">
        <v>25</v>
      </c>
      <c r="AB131" s="53" t="s">
        <v>25</v>
      </c>
      <c r="AC131" s="53" t="s">
        <v>25</v>
      </c>
      <c r="AD131" s="53" t="s">
        <v>25</v>
      </c>
      <c r="AE131" s="53" t="s">
        <v>25</v>
      </c>
      <c r="AF131" s="53" t="s">
        <v>25</v>
      </c>
      <c r="AG131" s="53" t="s">
        <v>25</v>
      </c>
      <c r="AH131" s="53" t="s">
        <v>25</v>
      </c>
      <c r="AI131" s="53" t="s">
        <v>25</v>
      </c>
      <c r="AJ131" s="53" t="s">
        <v>25</v>
      </c>
      <c r="AK131" s="53" t="s">
        <v>25</v>
      </c>
      <c r="AL131" s="53" t="s">
        <v>25</v>
      </c>
      <c r="AM131" s="53" t="s">
        <v>25</v>
      </c>
      <c r="AN131" s="53" t="s">
        <v>25</v>
      </c>
      <c r="AO131" s="53" t="s">
        <v>25</v>
      </c>
      <c r="AP131" s="53" t="s">
        <v>25</v>
      </c>
      <c r="AQ131" s="53" t="s">
        <v>25</v>
      </c>
      <c r="AR131" s="53" t="s">
        <v>25</v>
      </c>
      <c r="AS131" s="53" t="s">
        <v>25</v>
      </c>
      <c r="AT131" s="53" t="s">
        <v>25</v>
      </c>
      <c r="AU131" s="53" t="s">
        <v>25</v>
      </c>
      <c r="AV131" s="53" t="s">
        <v>25</v>
      </c>
      <c r="AW131" s="53" t="s">
        <v>25</v>
      </c>
      <c r="AX131" s="53" t="s">
        <v>25</v>
      </c>
      <c r="AY131" s="53" t="s">
        <v>25</v>
      </c>
      <c r="AZ131" s="53" t="s">
        <v>25</v>
      </c>
    </row>
    <row r="132" spans="1:52" x14ac:dyDescent="0.25">
      <c r="A132" s="78" t="s">
        <v>306</v>
      </c>
      <c r="B132" s="66" t="s">
        <v>309</v>
      </c>
      <c r="C132" s="28" t="s">
        <v>310</v>
      </c>
      <c r="D132" s="53" t="s">
        <v>25</v>
      </c>
      <c r="E132" s="53" t="s">
        <v>25</v>
      </c>
      <c r="F132" s="53" t="s">
        <v>25</v>
      </c>
      <c r="G132" s="53" t="s">
        <v>25</v>
      </c>
      <c r="H132" s="53" t="s">
        <v>25</v>
      </c>
      <c r="I132" s="53" t="s">
        <v>25</v>
      </c>
      <c r="J132" s="53" t="s">
        <v>25</v>
      </c>
      <c r="K132" s="53" t="s">
        <v>25</v>
      </c>
      <c r="L132" s="53" t="s">
        <v>25</v>
      </c>
      <c r="M132" s="53" t="s">
        <v>25</v>
      </c>
      <c r="N132" s="53" t="s">
        <v>25</v>
      </c>
      <c r="O132" s="53" t="s">
        <v>25</v>
      </c>
      <c r="P132" s="53" t="s">
        <v>25</v>
      </c>
      <c r="Q132" s="53" t="s">
        <v>25</v>
      </c>
      <c r="R132" s="53" t="s">
        <v>25</v>
      </c>
      <c r="S132" s="53" t="s">
        <v>25</v>
      </c>
      <c r="T132" s="53" t="s">
        <v>25</v>
      </c>
      <c r="U132" s="53" t="s">
        <v>25</v>
      </c>
      <c r="V132" s="53" t="s">
        <v>25</v>
      </c>
      <c r="W132" s="53" t="s">
        <v>25</v>
      </c>
      <c r="X132" s="53" t="s">
        <v>25</v>
      </c>
      <c r="Y132" s="53" t="s">
        <v>25</v>
      </c>
      <c r="Z132" s="53" t="s">
        <v>25</v>
      </c>
      <c r="AA132" s="53" t="s">
        <v>25</v>
      </c>
      <c r="AB132" s="53" t="s">
        <v>25</v>
      </c>
      <c r="AC132" s="53" t="s">
        <v>25</v>
      </c>
      <c r="AD132" s="53" t="s">
        <v>25</v>
      </c>
      <c r="AE132" s="53" t="s">
        <v>25</v>
      </c>
      <c r="AF132" s="53" t="s">
        <v>25</v>
      </c>
      <c r="AG132" s="53" t="s">
        <v>25</v>
      </c>
      <c r="AH132" s="53" t="s">
        <v>25</v>
      </c>
      <c r="AI132" s="53" t="s">
        <v>25</v>
      </c>
      <c r="AJ132" s="53" t="s">
        <v>25</v>
      </c>
      <c r="AK132" s="53" t="s">
        <v>25</v>
      </c>
      <c r="AL132" s="53" t="s">
        <v>25</v>
      </c>
      <c r="AM132" s="53" t="s">
        <v>25</v>
      </c>
      <c r="AN132" s="53" t="s">
        <v>25</v>
      </c>
      <c r="AO132" s="53" t="s">
        <v>25</v>
      </c>
      <c r="AP132" s="53" t="s">
        <v>25</v>
      </c>
      <c r="AQ132" s="53" t="s">
        <v>25</v>
      </c>
      <c r="AR132" s="53" t="s">
        <v>25</v>
      </c>
      <c r="AS132" s="53" t="s">
        <v>25</v>
      </c>
      <c r="AT132" s="53" t="s">
        <v>25</v>
      </c>
      <c r="AU132" s="53" t="s">
        <v>25</v>
      </c>
      <c r="AV132" s="53" t="s">
        <v>25</v>
      </c>
      <c r="AW132" s="53" t="s">
        <v>25</v>
      </c>
      <c r="AX132" s="53" t="s">
        <v>25</v>
      </c>
      <c r="AY132" s="53" t="s">
        <v>25</v>
      </c>
      <c r="AZ132" s="53" t="s">
        <v>25</v>
      </c>
    </row>
    <row r="133" spans="1:52" x14ac:dyDescent="0.25">
      <c r="A133" s="129" t="s">
        <v>311</v>
      </c>
      <c r="B133" s="24" t="s">
        <v>312</v>
      </c>
      <c r="C133" s="25" t="s">
        <v>24</v>
      </c>
      <c r="D133" s="131" t="s">
        <v>25</v>
      </c>
      <c r="E133" s="131" t="s">
        <v>25</v>
      </c>
      <c r="F133" s="131" t="s">
        <v>25</v>
      </c>
      <c r="G133" s="131" t="s">
        <v>25</v>
      </c>
      <c r="H133" s="131" t="s">
        <v>25</v>
      </c>
      <c r="I133" s="131" t="s">
        <v>25</v>
      </c>
      <c r="J133" s="131" t="s">
        <v>25</v>
      </c>
      <c r="K133" s="131" t="s">
        <v>25</v>
      </c>
      <c r="L133" s="131" t="s">
        <v>25</v>
      </c>
      <c r="M133" s="131" t="s">
        <v>25</v>
      </c>
      <c r="N133" s="131" t="s">
        <v>25</v>
      </c>
      <c r="O133" s="131" t="s">
        <v>25</v>
      </c>
      <c r="P133" s="131" t="s">
        <v>25</v>
      </c>
      <c r="Q133" s="131" t="s">
        <v>25</v>
      </c>
      <c r="R133" s="131" t="s">
        <v>25</v>
      </c>
      <c r="S133" s="131" t="s">
        <v>25</v>
      </c>
      <c r="T133" s="131" t="s">
        <v>25</v>
      </c>
      <c r="U133" s="131" t="s">
        <v>25</v>
      </c>
      <c r="V133" s="131" t="s">
        <v>25</v>
      </c>
      <c r="W133" s="131" t="s">
        <v>25</v>
      </c>
      <c r="X133" s="131" t="s">
        <v>25</v>
      </c>
      <c r="Y133" s="131" t="s">
        <v>25</v>
      </c>
      <c r="Z133" s="131" t="s">
        <v>25</v>
      </c>
      <c r="AA133" s="131" t="s">
        <v>25</v>
      </c>
      <c r="AB133" s="131" t="s">
        <v>25</v>
      </c>
      <c r="AC133" s="131" t="s">
        <v>25</v>
      </c>
      <c r="AD133" s="131" t="s">
        <v>25</v>
      </c>
      <c r="AE133" s="131" t="s">
        <v>25</v>
      </c>
      <c r="AF133" s="131" t="s">
        <v>25</v>
      </c>
      <c r="AG133" s="131" t="s">
        <v>25</v>
      </c>
      <c r="AH133" s="131" t="s">
        <v>25</v>
      </c>
      <c r="AI133" s="131" t="s">
        <v>25</v>
      </c>
      <c r="AJ133" s="131" t="s">
        <v>25</v>
      </c>
      <c r="AK133" s="131" t="s">
        <v>25</v>
      </c>
      <c r="AL133" s="131" t="s">
        <v>25</v>
      </c>
      <c r="AM133" s="131" t="s">
        <v>25</v>
      </c>
      <c r="AN133" s="131" t="s">
        <v>25</v>
      </c>
      <c r="AO133" s="131" t="s">
        <v>25</v>
      </c>
      <c r="AP133" s="131" t="s">
        <v>25</v>
      </c>
      <c r="AQ133" s="131" t="s">
        <v>25</v>
      </c>
      <c r="AR133" s="131" t="s">
        <v>25</v>
      </c>
      <c r="AS133" s="131" t="s">
        <v>25</v>
      </c>
      <c r="AT133" s="131" t="s">
        <v>25</v>
      </c>
      <c r="AU133" s="131" t="s">
        <v>25</v>
      </c>
      <c r="AV133" s="131" t="s">
        <v>25</v>
      </c>
      <c r="AW133" s="131" t="s">
        <v>25</v>
      </c>
      <c r="AX133" s="131" t="s">
        <v>25</v>
      </c>
      <c r="AY133" s="131" t="s">
        <v>25</v>
      </c>
      <c r="AZ133" s="131" t="s">
        <v>25</v>
      </c>
    </row>
    <row r="134" spans="1:52" x14ac:dyDescent="0.25">
      <c r="A134" s="78" t="s">
        <v>313</v>
      </c>
      <c r="B134" s="66" t="s">
        <v>314</v>
      </c>
      <c r="C134" s="28" t="s">
        <v>315</v>
      </c>
      <c r="D134" s="53" t="s">
        <v>25</v>
      </c>
      <c r="E134" s="53" t="s">
        <v>25</v>
      </c>
      <c r="F134" s="53" t="s">
        <v>25</v>
      </c>
      <c r="G134" s="53" t="s">
        <v>25</v>
      </c>
      <c r="H134" s="53" t="s">
        <v>25</v>
      </c>
      <c r="I134" s="53" t="s">
        <v>25</v>
      </c>
      <c r="J134" s="53" t="s">
        <v>25</v>
      </c>
      <c r="K134" s="53" t="s">
        <v>25</v>
      </c>
      <c r="L134" s="53" t="s">
        <v>25</v>
      </c>
      <c r="M134" s="53" t="s">
        <v>25</v>
      </c>
      <c r="N134" s="53" t="s">
        <v>25</v>
      </c>
      <c r="O134" s="53" t="s">
        <v>25</v>
      </c>
      <c r="P134" s="53" t="s">
        <v>25</v>
      </c>
      <c r="Q134" s="53" t="s">
        <v>25</v>
      </c>
      <c r="R134" s="53" t="s">
        <v>25</v>
      </c>
      <c r="S134" s="53" t="s">
        <v>25</v>
      </c>
      <c r="T134" s="53" t="s">
        <v>25</v>
      </c>
      <c r="U134" s="53" t="s">
        <v>25</v>
      </c>
      <c r="V134" s="53" t="s">
        <v>25</v>
      </c>
      <c r="W134" s="53" t="s">
        <v>25</v>
      </c>
      <c r="X134" s="53" t="s">
        <v>25</v>
      </c>
      <c r="Y134" s="53" t="s">
        <v>25</v>
      </c>
      <c r="Z134" s="53" t="s">
        <v>25</v>
      </c>
      <c r="AA134" s="53" t="s">
        <v>25</v>
      </c>
      <c r="AB134" s="53" t="s">
        <v>25</v>
      </c>
      <c r="AC134" s="53" t="s">
        <v>25</v>
      </c>
      <c r="AD134" s="53" t="s">
        <v>25</v>
      </c>
      <c r="AE134" s="53" t="s">
        <v>25</v>
      </c>
      <c r="AF134" s="53" t="s">
        <v>25</v>
      </c>
      <c r="AG134" s="53" t="s">
        <v>25</v>
      </c>
      <c r="AH134" s="53" t="s">
        <v>25</v>
      </c>
      <c r="AI134" s="53" t="s">
        <v>25</v>
      </c>
      <c r="AJ134" s="53" t="s">
        <v>25</v>
      </c>
      <c r="AK134" s="53" t="s">
        <v>25</v>
      </c>
      <c r="AL134" s="53" t="s">
        <v>25</v>
      </c>
      <c r="AM134" s="53" t="s">
        <v>25</v>
      </c>
      <c r="AN134" s="53" t="s">
        <v>25</v>
      </c>
      <c r="AO134" s="53" t="s">
        <v>25</v>
      </c>
      <c r="AP134" s="53" t="s">
        <v>25</v>
      </c>
      <c r="AQ134" s="53" t="s">
        <v>25</v>
      </c>
      <c r="AR134" s="53" t="s">
        <v>25</v>
      </c>
      <c r="AS134" s="53" t="s">
        <v>25</v>
      </c>
      <c r="AT134" s="53" t="s">
        <v>25</v>
      </c>
      <c r="AU134" s="53" t="s">
        <v>25</v>
      </c>
      <c r="AV134" s="53" t="s">
        <v>25</v>
      </c>
      <c r="AW134" s="53" t="s">
        <v>25</v>
      </c>
      <c r="AX134" s="53" t="s">
        <v>25</v>
      </c>
      <c r="AY134" s="53" t="s">
        <v>25</v>
      </c>
      <c r="AZ134" s="53" t="s">
        <v>25</v>
      </c>
    </row>
    <row r="135" spans="1:52" x14ac:dyDescent="0.25">
      <c r="A135" s="78" t="s">
        <v>316</v>
      </c>
      <c r="B135" s="66" t="s">
        <v>317</v>
      </c>
      <c r="C135" s="28" t="s">
        <v>318</v>
      </c>
      <c r="D135" s="53" t="s">
        <v>25</v>
      </c>
      <c r="E135" s="53" t="s">
        <v>25</v>
      </c>
      <c r="F135" s="53" t="s">
        <v>25</v>
      </c>
      <c r="G135" s="53" t="s">
        <v>25</v>
      </c>
      <c r="H135" s="53" t="s">
        <v>25</v>
      </c>
      <c r="I135" s="53" t="s">
        <v>25</v>
      </c>
      <c r="J135" s="53" t="s">
        <v>25</v>
      </c>
      <c r="K135" s="53" t="s">
        <v>25</v>
      </c>
      <c r="L135" s="53" t="s">
        <v>25</v>
      </c>
      <c r="M135" s="53" t="s">
        <v>25</v>
      </c>
      <c r="N135" s="53" t="s">
        <v>25</v>
      </c>
      <c r="O135" s="53" t="s">
        <v>25</v>
      </c>
      <c r="P135" s="53" t="s">
        <v>25</v>
      </c>
      <c r="Q135" s="53" t="s">
        <v>25</v>
      </c>
      <c r="R135" s="53" t="s">
        <v>25</v>
      </c>
      <c r="S135" s="53" t="s">
        <v>25</v>
      </c>
      <c r="T135" s="53" t="s">
        <v>25</v>
      </c>
      <c r="U135" s="53" t="s">
        <v>25</v>
      </c>
      <c r="V135" s="53" t="s">
        <v>25</v>
      </c>
      <c r="W135" s="53" t="s">
        <v>25</v>
      </c>
      <c r="X135" s="53" t="s">
        <v>25</v>
      </c>
      <c r="Y135" s="53" t="s">
        <v>25</v>
      </c>
      <c r="Z135" s="53" t="s">
        <v>25</v>
      </c>
      <c r="AA135" s="53" t="s">
        <v>25</v>
      </c>
      <c r="AB135" s="53" t="s">
        <v>25</v>
      </c>
      <c r="AC135" s="53" t="s">
        <v>25</v>
      </c>
      <c r="AD135" s="53" t="s">
        <v>25</v>
      </c>
      <c r="AE135" s="53" t="s">
        <v>25</v>
      </c>
      <c r="AF135" s="53" t="s">
        <v>25</v>
      </c>
      <c r="AG135" s="53" t="s">
        <v>25</v>
      </c>
      <c r="AH135" s="53" t="s">
        <v>25</v>
      </c>
      <c r="AI135" s="53" t="s">
        <v>25</v>
      </c>
      <c r="AJ135" s="53" t="s">
        <v>25</v>
      </c>
      <c r="AK135" s="53" t="s">
        <v>25</v>
      </c>
      <c r="AL135" s="53" t="s">
        <v>25</v>
      </c>
      <c r="AM135" s="53" t="s">
        <v>25</v>
      </c>
      <c r="AN135" s="53" t="s">
        <v>25</v>
      </c>
      <c r="AO135" s="53" t="s">
        <v>25</v>
      </c>
      <c r="AP135" s="53" t="s">
        <v>25</v>
      </c>
      <c r="AQ135" s="53" t="s">
        <v>25</v>
      </c>
      <c r="AR135" s="53" t="s">
        <v>25</v>
      </c>
      <c r="AS135" s="53" t="s">
        <v>25</v>
      </c>
      <c r="AT135" s="53" t="s">
        <v>25</v>
      </c>
      <c r="AU135" s="53" t="s">
        <v>25</v>
      </c>
      <c r="AV135" s="53" t="s">
        <v>25</v>
      </c>
      <c r="AW135" s="53" t="s">
        <v>25</v>
      </c>
      <c r="AX135" s="53" t="s">
        <v>25</v>
      </c>
      <c r="AY135" s="53" t="s">
        <v>25</v>
      </c>
      <c r="AZ135" s="53" t="s">
        <v>25</v>
      </c>
    </row>
    <row r="136" spans="1:52" x14ac:dyDescent="0.25">
      <c r="A136" s="78" t="s">
        <v>319</v>
      </c>
      <c r="B136" s="66" t="s">
        <v>320</v>
      </c>
      <c r="C136" s="28" t="s">
        <v>321</v>
      </c>
      <c r="D136" s="53" t="s">
        <v>25</v>
      </c>
      <c r="E136" s="53" t="s">
        <v>25</v>
      </c>
      <c r="F136" s="53" t="s">
        <v>25</v>
      </c>
      <c r="G136" s="53" t="s">
        <v>25</v>
      </c>
      <c r="H136" s="53" t="s">
        <v>25</v>
      </c>
      <c r="I136" s="53" t="s">
        <v>25</v>
      </c>
      <c r="J136" s="53" t="s">
        <v>25</v>
      </c>
      <c r="K136" s="53" t="s">
        <v>25</v>
      </c>
      <c r="L136" s="53" t="s">
        <v>25</v>
      </c>
      <c r="M136" s="53" t="s">
        <v>25</v>
      </c>
      <c r="N136" s="53" t="s">
        <v>25</v>
      </c>
      <c r="O136" s="53" t="s">
        <v>25</v>
      </c>
      <c r="P136" s="53" t="s">
        <v>25</v>
      </c>
      <c r="Q136" s="53" t="s">
        <v>25</v>
      </c>
      <c r="R136" s="53" t="s">
        <v>25</v>
      </c>
      <c r="S136" s="53" t="s">
        <v>25</v>
      </c>
      <c r="T136" s="53" t="s">
        <v>25</v>
      </c>
      <c r="U136" s="53" t="s">
        <v>25</v>
      </c>
      <c r="V136" s="53" t="s">
        <v>25</v>
      </c>
      <c r="W136" s="53" t="s">
        <v>25</v>
      </c>
      <c r="X136" s="53" t="s">
        <v>25</v>
      </c>
      <c r="Y136" s="53" t="s">
        <v>25</v>
      </c>
      <c r="Z136" s="53" t="s">
        <v>25</v>
      </c>
      <c r="AA136" s="53" t="s">
        <v>25</v>
      </c>
      <c r="AB136" s="53" t="s">
        <v>25</v>
      </c>
      <c r="AC136" s="53" t="s">
        <v>25</v>
      </c>
      <c r="AD136" s="53" t="s">
        <v>25</v>
      </c>
      <c r="AE136" s="53" t="s">
        <v>25</v>
      </c>
      <c r="AF136" s="53" t="s">
        <v>25</v>
      </c>
      <c r="AG136" s="53" t="s">
        <v>25</v>
      </c>
      <c r="AH136" s="53" t="s">
        <v>25</v>
      </c>
      <c r="AI136" s="53" t="s">
        <v>25</v>
      </c>
      <c r="AJ136" s="53" t="s">
        <v>25</v>
      </c>
      <c r="AK136" s="53" t="s">
        <v>25</v>
      </c>
      <c r="AL136" s="53" t="s">
        <v>25</v>
      </c>
      <c r="AM136" s="53" t="s">
        <v>25</v>
      </c>
      <c r="AN136" s="53" t="s">
        <v>25</v>
      </c>
      <c r="AO136" s="53" t="s">
        <v>25</v>
      </c>
      <c r="AP136" s="53" t="s">
        <v>25</v>
      </c>
      <c r="AQ136" s="53" t="s">
        <v>25</v>
      </c>
      <c r="AR136" s="53" t="s">
        <v>25</v>
      </c>
      <c r="AS136" s="53" t="s">
        <v>25</v>
      </c>
      <c r="AT136" s="53" t="s">
        <v>25</v>
      </c>
      <c r="AU136" s="53" t="s">
        <v>25</v>
      </c>
      <c r="AV136" s="53" t="s">
        <v>25</v>
      </c>
      <c r="AW136" s="53" t="s">
        <v>25</v>
      </c>
      <c r="AX136" s="53" t="s">
        <v>25</v>
      </c>
      <c r="AY136" s="53" t="s">
        <v>25</v>
      </c>
      <c r="AZ136" s="53" t="s">
        <v>25</v>
      </c>
    </row>
    <row r="137" spans="1:52" x14ac:dyDescent="0.25">
      <c r="A137" s="78" t="s">
        <v>322</v>
      </c>
      <c r="B137" s="66" t="s">
        <v>323</v>
      </c>
      <c r="C137" s="28" t="s">
        <v>324</v>
      </c>
      <c r="D137" s="53" t="s">
        <v>25</v>
      </c>
      <c r="E137" s="53" t="s">
        <v>25</v>
      </c>
      <c r="F137" s="53" t="s">
        <v>25</v>
      </c>
      <c r="G137" s="53" t="s">
        <v>25</v>
      </c>
      <c r="H137" s="53" t="s">
        <v>25</v>
      </c>
      <c r="I137" s="53" t="s">
        <v>25</v>
      </c>
      <c r="J137" s="53" t="s">
        <v>25</v>
      </c>
      <c r="K137" s="53" t="s">
        <v>25</v>
      </c>
      <c r="L137" s="53" t="s">
        <v>25</v>
      </c>
      <c r="M137" s="53" t="s">
        <v>25</v>
      </c>
      <c r="N137" s="53" t="s">
        <v>25</v>
      </c>
      <c r="O137" s="53" t="s">
        <v>25</v>
      </c>
      <c r="P137" s="53" t="s">
        <v>25</v>
      </c>
      <c r="Q137" s="53" t="s">
        <v>25</v>
      </c>
      <c r="R137" s="53" t="s">
        <v>25</v>
      </c>
      <c r="S137" s="53" t="s">
        <v>25</v>
      </c>
      <c r="T137" s="53" t="s">
        <v>25</v>
      </c>
      <c r="U137" s="53" t="s">
        <v>25</v>
      </c>
      <c r="V137" s="53" t="s">
        <v>25</v>
      </c>
      <c r="W137" s="53" t="s">
        <v>25</v>
      </c>
      <c r="X137" s="53" t="s">
        <v>25</v>
      </c>
      <c r="Y137" s="53" t="s">
        <v>25</v>
      </c>
      <c r="Z137" s="53" t="s">
        <v>25</v>
      </c>
      <c r="AA137" s="53" t="s">
        <v>25</v>
      </c>
      <c r="AB137" s="53" t="s">
        <v>25</v>
      </c>
      <c r="AC137" s="53" t="s">
        <v>25</v>
      </c>
      <c r="AD137" s="53" t="s">
        <v>25</v>
      </c>
      <c r="AE137" s="53" t="s">
        <v>25</v>
      </c>
      <c r="AF137" s="53" t="s">
        <v>25</v>
      </c>
      <c r="AG137" s="53" t="s">
        <v>25</v>
      </c>
      <c r="AH137" s="53" t="s">
        <v>25</v>
      </c>
      <c r="AI137" s="53" t="s">
        <v>25</v>
      </c>
      <c r="AJ137" s="53" t="s">
        <v>25</v>
      </c>
      <c r="AK137" s="53" t="s">
        <v>25</v>
      </c>
      <c r="AL137" s="53" t="s">
        <v>25</v>
      </c>
      <c r="AM137" s="53" t="s">
        <v>25</v>
      </c>
      <c r="AN137" s="53" t="s">
        <v>25</v>
      </c>
      <c r="AO137" s="53" t="s">
        <v>25</v>
      </c>
      <c r="AP137" s="53" t="s">
        <v>25</v>
      </c>
      <c r="AQ137" s="53" t="s">
        <v>25</v>
      </c>
      <c r="AR137" s="53" t="s">
        <v>25</v>
      </c>
      <c r="AS137" s="53" t="s">
        <v>25</v>
      </c>
      <c r="AT137" s="53" t="s">
        <v>25</v>
      </c>
      <c r="AU137" s="53" t="s">
        <v>25</v>
      </c>
      <c r="AV137" s="53" t="s">
        <v>25</v>
      </c>
      <c r="AW137" s="53" t="s">
        <v>25</v>
      </c>
      <c r="AX137" s="53" t="s">
        <v>25</v>
      </c>
      <c r="AY137" s="53" t="s">
        <v>25</v>
      </c>
      <c r="AZ137" s="53" t="s">
        <v>25</v>
      </c>
    </row>
    <row r="138" spans="1:52" x14ac:dyDescent="0.25">
      <c r="A138" s="78" t="s">
        <v>325</v>
      </c>
      <c r="B138" s="66" t="s">
        <v>326</v>
      </c>
      <c r="C138" s="28" t="s">
        <v>327</v>
      </c>
      <c r="D138" s="53" t="s">
        <v>25</v>
      </c>
      <c r="E138" s="53" t="s">
        <v>25</v>
      </c>
      <c r="F138" s="53" t="s">
        <v>25</v>
      </c>
      <c r="G138" s="53" t="s">
        <v>25</v>
      </c>
      <c r="H138" s="53" t="s">
        <v>25</v>
      </c>
      <c r="I138" s="53" t="s">
        <v>25</v>
      </c>
      <c r="J138" s="53" t="s">
        <v>25</v>
      </c>
      <c r="K138" s="53" t="s">
        <v>25</v>
      </c>
      <c r="L138" s="53" t="s">
        <v>25</v>
      </c>
      <c r="M138" s="53" t="s">
        <v>25</v>
      </c>
      <c r="N138" s="53" t="s">
        <v>25</v>
      </c>
      <c r="O138" s="53" t="s">
        <v>25</v>
      </c>
      <c r="P138" s="53" t="s">
        <v>25</v>
      </c>
      <c r="Q138" s="53" t="s">
        <v>25</v>
      </c>
      <c r="R138" s="53" t="s">
        <v>25</v>
      </c>
      <c r="S138" s="53" t="s">
        <v>25</v>
      </c>
      <c r="T138" s="53" t="s">
        <v>25</v>
      </c>
      <c r="U138" s="53" t="s">
        <v>25</v>
      </c>
      <c r="V138" s="53" t="s">
        <v>25</v>
      </c>
      <c r="W138" s="53" t="s">
        <v>25</v>
      </c>
      <c r="X138" s="53" t="s">
        <v>25</v>
      </c>
      <c r="Y138" s="53" t="s">
        <v>25</v>
      </c>
      <c r="Z138" s="53" t="s">
        <v>25</v>
      </c>
      <c r="AA138" s="53" t="s">
        <v>25</v>
      </c>
      <c r="AB138" s="53" t="s">
        <v>25</v>
      </c>
      <c r="AC138" s="53" t="s">
        <v>25</v>
      </c>
      <c r="AD138" s="53" t="s">
        <v>25</v>
      </c>
      <c r="AE138" s="53" t="s">
        <v>25</v>
      </c>
      <c r="AF138" s="53" t="s">
        <v>25</v>
      </c>
      <c r="AG138" s="53" t="s">
        <v>25</v>
      </c>
      <c r="AH138" s="53" t="s">
        <v>25</v>
      </c>
      <c r="AI138" s="53" t="s">
        <v>25</v>
      </c>
      <c r="AJ138" s="53" t="s">
        <v>25</v>
      </c>
      <c r="AK138" s="53" t="s">
        <v>25</v>
      </c>
      <c r="AL138" s="53" t="s">
        <v>25</v>
      </c>
      <c r="AM138" s="53" t="s">
        <v>25</v>
      </c>
      <c r="AN138" s="53" t="s">
        <v>25</v>
      </c>
      <c r="AO138" s="53" t="s">
        <v>25</v>
      </c>
      <c r="AP138" s="53" t="s">
        <v>25</v>
      </c>
      <c r="AQ138" s="53" t="s">
        <v>25</v>
      </c>
      <c r="AR138" s="53" t="s">
        <v>25</v>
      </c>
      <c r="AS138" s="53" t="s">
        <v>25</v>
      </c>
      <c r="AT138" s="53" t="s">
        <v>25</v>
      </c>
      <c r="AU138" s="53" t="s">
        <v>25</v>
      </c>
      <c r="AV138" s="53" t="s">
        <v>25</v>
      </c>
      <c r="AW138" s="53" t="s">
        <v>25</v>
      </c>
      <c r="AX138" s="53" t="s">
        <v>25</v>
      </c>
      <c r="AY138" s="53" t="s">
        <v>25</v>
      </c>
      <c r="AZ138" s="53" t="s">
        <v>25</v>
      </c>
    </row>
    <row r="139" spans="1:52" x14ac:dyDescent="0.25">
      <c r="A139" s="78" t="s">
        <v>328</v>
      </c>
      <c r="B139" s="66" t="s">
        <v>332</v>
      </c>
      <c r="C139" s="28" t="s">
        <v>333</v>
      </c>
      <c r="D139" s="53" t="s">
        <v>25</v>
      </c>
      <c r="E139" s="53" t="s">
        <v>25</v>
      </c>
      <c r="F139" s="53" t="s">
        <v>25</v>
      </c>
      <c r="G139" s="53" t="s">
        <v>25</v>
      </c>
      <c r="H139" s="53" t="s">
        <v>25</v>
      </c>
      <c r="I139" s="53" t="s">
        <v>25</v>
      </c>
      <c r="J139" s="53" t="s">
        <v>25</v>
      </c>
      <c r="K139" s="53" t="s">
        <v>25</v>
      </c>
      <c r="L139" s="53" t="s">
        <v>25</v>
      </c>
      <c r="M139" s="53" t="s">
        <v>25</v>
      </c>
      <c r="N139" s="53" t="s">
        <v>25</v>
      </c>
      <c r="O139" s="53" t="s">
        <v>25</v>
      </c>
      <c r="P139" s="53" t="s">
        <v>25</v>
      </c>
      <c r="Q139" s="53" t="s">
        <v>25</v>
      </c>
      <c r="R139" s="53" t="s">
        <v>25</v>
      </c>
      <c r="S139" s="53" t="s">
        <v>25</v>
      </c>
      <c r="T139" s="53" t="s">
        <v>25</v>
      </c>
      <c r="U139" s="53" t="s">
        <v>25</v>
      </c>
      <c r="V139" s="53" t="s">
        <v>25</v>
      </c>
      <c r="W139" s="53" t="s">
        <v>25</v>
      </c>
      <c r="X139" s="53" t="s">
        <v>25</v>
      </c>
      <c r="Y139" s="53" t="s">
        <v>25</v>
      </c>
      <c r="Z139" s="53" t="s">
        <v>25</v>
      </c>
      <c r="AA139" s="53" t="s">
        <v>25</v>
      </c>
      <c r="AB139" s="53" t="s">
        <v>25</v>
      </c>
      <c r="AC139" s="53" t="s">
        <v>25</v>
      </c>
      <c r="AD139" s="53" t="s">
        <v>25</v>
      </c>
      <c r="AE139" s="53" t="s">
        <v>25</v>
      </c>
      <c r="AF139" s="53" t="s">
        <v>25</v>
      </c>
      <c r="AG139" s="53" t="s">
        <v>25</v>
      </c>
      <c r="AH139" s="53" t="s">
        <v>25</v>
      </c>
      <c r="AI139" s="53" t="s">
        <v>25</v>
      </c>
      <c r="AJ139" s="53" t="s">
        <v>25</v>
      </c>
      <c r="AK139" s="53" t="s">
        <v>25</v>
      </c>
      <c r="AL139" s="53" t="s">
        <v>25</v>
      </c>
      <c r="AM139" s="53" t="s">
        <v>25</v>
      </c>
      <c r="AN139" s="53" t="s">
        <v>25</v>
      </c>
      <c r="AO139" s="53" t="s">
        <v>25</v>
      </c>
      <c r="AP139" s="53" t="s">
        <v>25</v>
      </c>
      <c r="AQ139" s="53" t="s">
        <v>25</v>
      </c>
      <c r="AR139" s="53" t="s">
        <v>25</v>
      </c>
      <c r="AS139" s="53" t="s">
        <v>25</v>
      </c>
      <c r="AT139" s="53" t="s">
        <v>25</v>
      </c>
      <c r="AU139" s="53" t="s">
        <v>25</v>
      </c>
      <c r="AV139" s="53" t="s">
        <v>25</v>
      </c>
      <c r="AW139" s="53" t="s">
        <v>25</v>
      </c>
      <c r="AX139" s="53" t="s">
        <v>25</v>
      </c>
      <c r="AY139" s="53" t="s">
        <v>25</v>
      </c>
      <c r="AZ139" s="53" t="s">
        <v>25</v>
      </c>
    </row>
    <row r="140" spans="1:52" x14ac:dyDescent="0.25">
      <c r="A140" s="78" t="s">
        <v>331</v>
      </c>
      <c r="B140" s="66" t="s">
        <v>334</v>
      </c>
      <c r="C140" s="28" t="s">
        <v>335</v>
      </c>
      <c r="D140" s="53" t="s">
        <v>25</v>
      </c>
      <c r="E140" s="53" t="s">
        <v>25</v>
      </c>
      <c r="F140" s="53" t="s">
        <v>25</v>
      </c>
      <c r="G140" s="53" t="s">
        <v>25</v>
      </c>
      <c r="H140" s="53" t="s">
        <v>25</v>
      </c>
      <c r="I140" s="53" t="s">
        <v>25</v>
      </c>
      <c r="J140" s="53" t="s">
        <v>25</v>
      </c>
      <c r="K140" s="53" t="s">
        <v>25</v>
      </c>
      <c r="L140" s="53" t="s">
        <v>25</v>
      </c>
      <c r="M140" s="53" t="s">
        <v>25</v>
      </c>
      <c r="N140" s="53" t="s">
        <v>25</v>
      </c>
      <c r="O140" s="53" t="s">
        <v>25</v>
      </c>
      <c r="P140" s="53" t="s">
        <v>25</v>
      </c>
      <c r="Q140" s="53" t="s">
        <v>25</v>
      </c>
      <c r="R140" s="53" t="s">
        <v>25</v>
      </c>
      <c r="S140" s="53" t="s">
        <v>25</v>
      </c>
      <c r="T140" s="53" t="s">
        <v>25</v>
      </c>
      <c r="U140" s="53" t="s">
        <v>25</v>
      </c>
      <c r="V140" s="53" t="s">
        <v>25</v>
      </c>
      <c r="W140" s="53" t="s">
        <v>25</v>
      </c>
      <c r="X140" s="53" t="s">
        <v>25</v>
      </c>
      <c r="Y140" s="53" t="s">
        <v>25</v>
      </c>
      <c r="Z140" s="53" t="s">
        <v>25</v>
      </c>
      <c r="AA140" s="53" t="s">
        <v>25</v>
      </c>
      <c r="AB140" s="53" t="s">
        <v>25</v>
      </c>
      <c r="AC140" s="53" t="s">
        <v>25</v>
      </c>
      <c r="AD140" s="53" t="s">
        <v>25</v>
      </c>
      <c r="AE140" s="53" t="s">
        <v>25</v>
      </c>
      <c r="AF140" s="53" t="s">
        <v>25</v>
      </c>
      <c r="AG140" s="53" t="s">
        <v>25</v>
      </c>
      <c r="AH140" s="53" t="s">
        <v>25</v>
      </c>
      <c r="AI140" s="53" t="s">
        <v>25</v>
      </c>
      <c r="AJ140" s="53" t="s">
        <v>25</v>
      </c>
      <c r="AK140" s="53" t="s">
        <v>25</v>
      </c>
      <c r="AL140" s="53" t="s">
        <v>25</v>
      </c>
      <c r="AM140" s="53" t="s">
        <v>25</v>
      </c>
      <c r="AN140" s="53" t="s">
        <v>25</v>
      </c>
      <c r="AO140" s="53" t="s">
        <v>25</v>
      </c>
      <c r="AP140" s="53" t="s">
        <v>25</v>
      </c>
      <c r="AQ140" s="53" t="s">
        <v>25</v>
      </c>
      <c r="AR140" s="53" t="s">
        <v>25</v>
      </c>
      <c r="AS140" s="53" t="s">
        <v>25</v>
      </c>
      <c r="AT140" s="53" t="s">
        <v>25</v>
      </c>
      <c r="AU140" s="53" t="s">
        <v>25</v>
      </c>
      <c r="AV140" s="53" t="s">
        <v>25</v>
      </c>
      <c r="AW140" s="53" t="s">
        <v>25</v>
      </c>
      <c r="AX140" s="53" t="s">
        <v>25</v>
      </c>
      <c r="AY140" s="53" t="s">
        <v>25</v>
      </c>
      <c r="AZ140" s="53" t="s">
        <v>25</v>
      </c>
    </row>
    <row r="141" spans="1:52" ht="31.5" x14ac:dyDescent="0.25">
      <c r="A141" s="129" t="s">
        <v>336</v>
      </c>
      <c r="B141" s="24" t="s">
        <v>337</v>
      </c>
      <c r="C141" s="25" t="s">
        <v>24</v>
      </c>
      <c r="D141" s="131" t="s">
        <v>25</v>
      </c>
      <c r="E141" s="131" t="s">
        <v>25</v>
      </c>
      <c r="F141" s="131" t="s">
        <v>25</v>
      </c>
      <c r="G141" s="131" t="s">
        <v>25</v>
      </c>
      <c r="H141" s="131" t="s">
        <v>25</v>
      </c>
      <c r="I141" s="131" t="s">
        <v>25</v>
      </c>
      <c r="J141" s="131" t="s">
        <v>25</v>
      </c>
      <c r="K141" s="131" t="s">
        <v>25</v>
      </c>
      <c r="L141" s="131" t="s">
        <v>25</v>
      </c>
      <c r="M141" s="131" t="s">
        <v>25</v>
      </c>
      <c r="N141" s="131" t="s">
        <v>25</v>
      </c>
      <c r="O141" s="131" t="s">
        <v>25</v>
      </c>
      <c r="P141" s="131" t="s">
        <v>25</v>
      </c>
      <c r="Q141" s="131" t="s">
        <v>25</v>
      </c>
      <c r="R141" s="131" t="s">
        <v>25</v>
      </c>
      <c r="S141" s="131" t="s">
        <v>25</v>
      </c>
      <c r="T141" s="131" t="s">
        <v>25</v>
      </c>
      <c r="U141" s="131" t="s">
        <v>25</v>
      </c>
      <c r="V141" s="131" t="s">
        <v>25</v>
      </c>
      <c r="W141" s="131" t="s">
        <v>25</v>
      </c>
      <c r="X141" s="131" t="s">
        <v>25</v>
      </c>
      <c r="Y141" s="131" t="s">
        <v>25</v>
      </c>
      <c r="Z141" s="131" t="s">
        <v>25</v>
      </c>
      <c r="AA141" s="131" t="s">
        <v>25</v>
      </c>
      <c r="AB141" s="131" t="s">
        <v>25</v>
      </c>
      <c r="AC141" s="131" t="s">
        <v>25</v>
      </c>
      <c r="AD141" s="131" t="s">
        <v>25</v>
      </c>
      <c r="AE141" s="131" t="s">
        <v>25</v>
      </c>
      <c r="AF141" s="131" t="s">
        <v>25</v>
      </c>
      <c r="AG141" s="131" t="s">
        <v>25</v>
      </c>
      <c r="AH141" s="131" t="s">
        <v>25</v>
      </c>
      <c r="AI141" s="131" t="s">
        <v>25</v>
      </c>
      <c r="AJ141" s="131" t="s">
        <v>25</v>
      </c>
      <c r="AK141" s="131" t="s">
        <v>25</v>
      </c>
      <c r="AL141" s="131" t="s">
        <v>25</v>
      </c>
      <c r="AM141" s="131" t="s">
        <v>25</v>
      </c>
      <c r="AN141" s="131" t="s">
        <v>25</v>
      </c>
      <c r="AO141" s="131" t="s">
        <v>25</v>
      </c>
      <c r="AP141" s="131" t="s">
        <v>25</v>
      </c>
      <c r="AQ141" s="131" t="s">
        <v>25</v>
      </c>
      <c r="AR141" s="131" t="s">
        <v>25</v>
      </c>
      <c r="AS141" s="131" t="s">
        <v>25</v>
      </c>
      <c r="AT141" s="131" t="s">
        <v>25</v>
      </c>
      <c r="AU141" s="131" t="s">
        <v>25</v>
      </c>
      <c r="AV141" s="131" t="s">
        <v>25</v>
      </c>
      <c r="AW141" s="131" t="s">
        <v>25</v>
      </c>
      <c r="AX141" s="131" t="s">
        <v>25</v>
      </c>
      <c r="AY141" s="131" t="s">
        <v>25</v>
      </c>
      <c r="AZ141" s="131" t="s">
        <v>25</v>
      </c>
    </row>
    <row r="142" spans="1:52" x14ac:dyDescent="0.25">
      <c r="A142" s="78" t="s">
        <v>338</v>
      </c>
      <c r="B142" s="66" t="s">
        <v>339</v>
      </c>
      <c r="C142" s="28" t="s">
        <v>340</v>
      </c>
      <c r="D142" s="53" t="s">
        <v>25</v>
      </c>
      <c r="E142" s="53" t="s">
        <v>25</v>
      </c>
      <c r="F142" s="53" t="s">
        <v>25</v>
      </c>
      <c r="G142" s="53" t="s">
        <v>25</v>
      </c>
      <c r="H142" s="53" t="s">
        <v>25</v>
      </c>
      <c r="I142" s="53" t="s">
        <v>25</v>
      </c>
      <c r="J142" s="53" t="s">
        <v>25</v>
      </c>
      <c r="K142" s="53" t="s">
        <v>25</v>
      </c>
      <c r="L142" s="53" t="s">
        <v>25</v>
      </c>
      <c r="M142" s="53" t="s">
        <v>25</v>
      </c>
      <c r="N142" s="53" t="s">
        <v>25</v>
      </c>
      <c r="O142" s="53" t="s">
        <v>25</v>
      </c>
      <c r="P142" s="53" t="s">
        <v>25</v>
      </c>
      <c r="Q142" s="53" t="s">
        <v>25</v>
      </c>
      <c r="R142" s="53" t="s">
        <v>25</v>
      </c>
      <c r="S142" s="53" t="s">
        <v>25</v>
      </c>
      <c r="T142" s="53" t="s">
        <v>25</v>
      </c>
      <c r="U142" s="53" t="s">
        <v>25</v>
      </c>
      <c r="V142" s="53" t="s">
        <v>25</v>
      </c>
      <c r="W142" s="53" t="s">
        <v>25</v>
      </c>
      <c r="X142" s="53" t="s">
        <v>25</v>
      </c>
      <c r="Y142" s="53" t="s">
        <v>25</v>
      </c>
      <c r="Z142" s="53" t="s">
        <v>25</v>
      </c>
      <c r="AA142" s="53" t="s">
        <v>25</v>
      </c>
      <c r="AB142" s="53" t="s">
        <v>25</v>
      </c>
      <c r="AC142" s="53" t="s">
        <v>25</v>
      </c>
      <c r="AD142" s="53" t="s">
        <v>25</v>
      </c>
      <c r="AE142" s="53" t="s">
        <v>25</v>
      </c>
      <c r="AF142" s="53" t="s">
        <v>25</v>
      </c>
      <c r="AG142" s="53" t="s">
        <v>25</v>
      </c>
      <c r="AH142" s="53" t="s">
        <v>25</v>
      </c>
      <c r="AI142" s="53" t="s">
        <v>25</v>
      </c>
      <c r="AJ142" s="53" t="s">
        <v>25</v>
      </c>
      <c r="AK142" s="53" t="s">
        <v>25</v>
      </c>
      <c r="AL142" s="53" t="s">
        <v>25</v>
      </c>
      <c r="AM142" s="53" t="s">
        <v>25</v>
      </c>
      <c r="AN142" s="53" t="s">
        <v>25</v>
      </c>
      <c r="AO142" s="53" t="s">
        <v>25</v>
      </c>
      <c r="AP142" s="53" t="s">
        <v>25</v>
      </c>
      <c r="AQ142" s="53" t="s">
        <v>25</v>
      </c>
      <c r="AR142" s="53" t="s">
        <v>25</v>
      </c>
      <c r="AS142" s="53" t="s">
        <v>25</v>
      </c>
      <c r="AT142" s="53" t="s">
        <v>25</v>
      </c>
      <c r="AU142" s="53" t="s">
        <v>25</v>
      </c>
      <c r="AV142" s="53" t="s">
        <v>25</v>
      </c>
      <c r="AW142" s="53" t="s">
        <v>25</v>
      </c>
      <c r="AX142" s="53" t="s">
        <v>25</v>
      </c>
      <c r="AY142" s="53" t="s">
        <v>25</v>
      </c>
      <c r="AZ142" s="53" t="s">
        <v>25</v>
      </c>
    </row>
    <row r="143" spans="1:52" x14ac:dyDescent="0.25">
      <c r="A143" s="78" t="s">
        <v>341</v>
      </c>
      <c r="B143" s="66" t="s">
        <v>343</v>
      </c>
      <c r="C143" s="28" t="s">
        <v>344</v>
      </c>
      <c r="D143" s="53" t="s">
        <v>25</v>
      </c>
      <c r="E143" s="53" t="s">
        <v>25</v>
      </c>
      <c r="F143" s="53" t="s">
        <v>25</v>
      </c>
      <c r="G143" s="53" t="s">
        <v>25</v>
      </c>
      <c r="H143" s="53" t="s">
        <v>25</v>
      </c>
      <c r="I143" s="53" t="s">
        <v>25</v>
      </c>
      <c r="J143" s="53" t="s">
        <v>25</v>
      </c>
      <c r="K143" s="53" t="s">
        <v>25</v>
      </c>
      <c r="L143" s="53" t="s">
        <v>25</v>
      </c>
      <c r="M143" s="53" t="s">
        <v>25</v>
      </c>
      <c r="N143" s="53" t="s">
        <v>25</v>
      </c>
      <c r="O143" s="53" t="s">
        <v>25</v>
      </c>
      <c r="P143" s="53" t="s">
        <v>25</v>
      </c>
      <c r="Q143" s="53" t="s">
        <v>25</v>
      </c>
      <c r="R143" s="53" t="s">
        <v>25</v>
      </c>
      <c r="S143" s="53" t="s">
        <v>25</v>
      </c>
      <c r="T143" s="53" t="s">
        <v>25</v>
      </c>
      <c r="U143" s="53" t="s">
        <v>25</v>
      </c>
      <c r="V143" s="53" t="s">
        <v>25</v>
      </c>
      <c r="W143" s="53" t="s">
        <v>25</v>
      </c>
      <c r="X143" s="53" t="s">
        <v>25</v>
      </c>
      <c r="Y143" s="53" t="s">
        <v>25</v>
      </c>
      <c r="Z143" s="53" t="s">
        <v>25</v>
      </c>
      <c r="AA143" s="53" t="s">
        <v>25</v>
      </c>
      <c r="AB143" s="53" t="s">
        <v>25</v>
      </c>
      <c r="AC143" s="53" t="s">
        <v>25</v>
      </c>
      <c r="AD143" s="53" t="s">
        <v>25</v>
      </c>
      <c r="AE143" s="53" t="s">
        <v>25</v>
      </c>
      <c r="AF143" s="53" t="s">
        <v>25</v>
      </c>
      <c r="AG143" s="53" t="s">
        <v>25</v>
      </c>
      <c r="AH143" s="53" t="s">
        <v>25</v>
      </c>
      <c r="AI143" s="53" t="s">
        <v>25</v>
      </c>
      <c r="AJ143" s="53" t="s">
        <v>25</v>
      </c>
      <c r="AK143" s="53" t="s">
        <v>25</v>
      </c>
      <c r="AL143" s="53" t="s">
        <v>25</v>
      </c>
      <c r="AM143" s="53" t="s">
        <v>25</v>
      </c>
      <c r="AN143" s="53" t="s">
        <v>25</v>
      </c>
      <c r="AO143" s="53" t="s">
        <v>25</v>
      </c>
      <c r="AP143" s="53" t="s">
        <v>25</v>
      </c>
      <c r="AQ143" s="53" t="s">
        <v>25</v>
      </c>
      <c r="AR143" s="53" t="s">
        <v>25</v>
      </c>
      <c r="AS143" s="53" t="s">
        <v>25</v>
      </c>
      <c r="AT143" s="53" t="s">
        <v>25</v>
      </c>
      <c r="AU143" s="53" t="s">
        <v>25</v>
      </c>
      <c r="AV143" s="53" t="s">
        <v>25</v>
      </c>
      <c r="AW143" s="53" t="s">
        <v>25</v>
      </c>
      <c r="AX143" s="53" t="s">
        <v>25</v>
      </c>
      <c r="AY143" s="53" t="s">
        <v>25</v>
      </c>
      <c r="AZ143" s="53" t="s">
        <v>25</v>
      </c>
    </row>
    <row r="144" spans="1:52" x14ac:dyDescent="0.25">
      <c r="A144" s="78" t="s">
        <v>342</v>
      </c>
      <c r="B144" s="66" t="s">
        <v>346</v>
      </c>
      <c r="C144" s="28" t="s">
        <v>347</v>
      </c>
      <c r="D144" s="53" t="s">
        <v>25</v>
      </c>
      <c r="E144" s="53" t="s">
        <v>25</v>
      </c>
      <c r="F144" s="53" t="s">
        <v>25</v>
      </c>
      <c r="G144" s="53" t="s">
        <v>25</v>
      </c>
      <c r="H144" s="53" t="s">
        <v>25</v>
      </c>
      <c r="I144" s="53" t="s">
        <v>25</v>
      </c>
      <c r="J144" s="53" t="s">
        <v>25</v>
      </c>
      <c r="K144" s="53" t="s">
        <v>25</v>
      </c>
      <c r="L144" s="53" t="s">
        <v>25</v>
      </c>
      <c r="M144" s="53" t="s">
        <v>25</v>
      </c>
      <c r="N144" s="53" t="s">
        <v>25</v>
      </c>
      <c r="O144" s="53" t="s">
        <v>25</v>
      </c>
      <c r="P144" s="53" t="s">
        <v>25</v>
      </c>
      <c r="Q144" s="53" t="s">
        <v>25</v>
      </c>
      <c r="R144" s="53" t="s">
        <v>25</v>
      </c>
      <c r="S144" s="53" t="s">
        <v>25</v>
      </c>
      <c r="T144" s="53" t="s">
        <v>25</v>
      </c>
      <c r="U144" s="53" t="s">
        <v>25</v>
      </c>
      <c r="V144" s="53" t="s">
        <v>25</v>
      </c>
      <c r="W144" s="53" t="s">
        <v>25</v>
      </c>
      <c r="X144" s="53" t="s">
        <v>25</v>
      </c>
      <c r="Y144" s="53" t="s">
        <v>25</v>
      </c>
      <c r="Z144" s="53" t="s">
        <v>25</v>
      </c>
      <c r="AA144" s="53" t="s">
        <v>25</v>
      </c>
      <c r="AB144" s="53" t="s">
        <v>25</v>
      </c>
      <c r="AC144" s="53" t="s">
        <v>25</v>
      </c>
      <c r="AD144" s="53" t="s">
        <v>25</v>
      </c>
      <c r="AE144" s="53" t="s">
        <v>25</v>
      </c>
      <c r="AF144" s="53" t="s">
        <v>25</v>
      </c>
      <c r="AG144" s="53" t="s">
        <v>25</v>
      </c>
      <c r="AH144" s="53" t="s">
        <v>25</v>
      </c>
      <c r="AI144" s="53" t="s">
        <v>25</v>
      </c>
      <c r="AJ144" s="53" t="s">
        <v>25</v>
      </c>
      <c r="AK144" s="53" t="s">
        <v>25</v>
      </c>
      <c r="AL144" s="53" t="s">
        <v>25</v>
      </c>
      <c r="AM144" s="53" t="s">
        <v>25</v>
      </c>
      <c r="AN144" s="53" t="s">
        <v>25</v>
      </c>
      <c r="AO144" s="53" t="s">
        <v>25</v>
      </c>
      <c r="AP144" s="53" t="s">
        <v>25</v>
      </c>
      <c r="AQ144" s="53" t="s">
        <v>25</v>
      </c>
      <c r="AR144" s="53" t="s">
        <v>25</v>
      </c>
      <c r="AS144" s="53" t="s">
        <v>25</v>
      </c>
      <c r="AT144" s="53" t="s">
        <v>25</v>
      </c>
      <c r="AU144" s="53" t="s">
        <v>25</v>
      </c>
      <c r="AV144" s="53" t="s">
        <v>25</v>
      </c>
      <c r="AW144" s="53" t="s">
        <v>25</v>
      </c>
      <c r="AX144" s="53" t="s">
        <v>25</v>
      </c>
      <c r="AY144" s="53" t="s">
        <v>25</v>
      </c>
      <c r="AZ144" s="53" t="s">
        <v>25</v>
      </c>
    </row>
    <row r="145" spans="1:52" ht="31.5" x14ac:dyDescent="0.25">
      <c r="A145" s="78" t="s">
        <v>345</v>
      </c>
      <c r="B145" s="66" t="s">
        <v>380</v>
      </c>
      <c r="C145" s="28" t="s">
        <v>350</v>
      </c>
      <c r="D145" s="53" t="s">
        <v>25</v>
      </c>
      <c r="E145" s="53" t="s">
        <v>25</v>
      </c>
      <c r="F145" s="53" t="s">
        <v>25</v>
      </c>
      <c r="G145" s="53" t="s">
        <v>25</v>
      </c>
      <c r="H145" s="53" t="s">
        <v>25</v>
      </c>
      <c r="I145" s="53" t="s">
        <v>25</v>
      </c>
      <c r="J145" s="53" t="s">
        <v>25</v>
      </c>
      <c r="K145" s="53" t="s">
        <v>25</v>
      </c>
      <c r="L145" s="53" t="s">
        <v>25</v>
      </c>
      <c r="M145" s="53" t="s">
        <v>25</v>
      </c>
      <c r="N145" s="53" t="s">
        <v>25</v>
      </c>
      <c r="O145" s="53" t="s">
        <v>25</v>
      </c>
      <c r="P145" s="53" t="s">
        <v>25</v>
      </c>
      <c r="Q145" s="53" t="s">
        <v>25</v>
      </c>
      <c r="R145" s="53" t="s">
        <v>25</v>
      </c>
      <c r="S145" s="53" t="s">
        <v>25</v>
      </c>
      <c r="T145" s="53" t="s">
        <v>25</v>
      </c>
      <c r="U145" s="53" t="s">
        <v>25</v>
      </c>
      <c r="V145" s="53" t="s">
        <v>25</v>
      </c>
      <c r="W145" s="53" t="s">
        <v>25</v>
      </c>
      <c r="X145" s="53" t="s">
        <v>25</v>
      </c>
      <c r="Y145" s="53" t="s">
        <v>25</v>
      </c>
      <c r="Z145" s="53" t="s">
        <v>25</v>
      </c>
      <c r="AA145" s="53" t="s">
        <v>25</v>
      </c>
      <c r="AB145" s="53" t="s">
        <v>25</v>
      </c>
      <c r="AC145" s="53" t="s">
        <v>25</v>
      </c>
      <c r="AD145" s="53" t="s">
        <v>25</v>
      </c>
      <c r="AE145" s="53" t="s">
        <v>25</v>
      </c>
      <c r="AF145" s="53" t="s">
        <v>25</v>
      </c>
      <c r="AG145" s="53" t="s">
        <v>25</v>
      </c>
      <c r="AH145" s="53" t="s">
        <v>25</v>
      </c>
      <c r="AI145" s="53" t="s">
        <v>25</v>
      </c>
      <c r="AJ145" s="53" t="s">
        <v>25</v>
      </c>
      <c r="AK145" s="53" t="s">
        <v>25</v>
      </c>
      <c r="AL145" s="53" t="s">
        <v>25</v>
      </c>
      <c r="AM145" s="53" t="s">
        <v>25</v>
      </c>
      <c r="AN145" s="53" t="s">
        <v>25</v>
      </c>
      <c r="AO145" s="53" t="s">
        <v>25</v>
      </c>
      <c r="AP145" s="53" t="s">
        <v>25</v>
      </c>
      <c r="AQ145" s="53" t="s">
        <v>25</v>
      </c>
      <c r="AR145" s="53" t="s">
        <v>25</v>
      </c>
      <c r="AS145" s="53" t="s">
        <v>25</v>
      </c>
      <c r="AT145" s="53" t="s">
        <v>25</v>
      </c>
      <c r="AU145" s="53" t="s">
        <v>25</v>
      </c>
      <c r="AV145" s="53" t="s">
        <v>25</v>
      </c>
      <c r="AW145" s="53" t="s">
        <v>25</v>
      </c>
      <c r="AX145" s="53" t="s">
        <v>25</v>
      </c>
      <c r="AY145" s="53" t="s">
        <v>25</v>
      </c>
      <c r="AZ145" s="53" t="s">
        <v>25</v>
      </c>
    </row>
  </sheetData>
  <mergeCells count="29">
    <mergeCell ref="A7:AZ7"/>
    <mergeCell ref="D15:J15"/>
    <mergeCell ref="K15:Q15"/>
    <mergeCell ref="R15:X15"/>
    <mergeCell ref="Y15:AE15"/>
    <mergeCell ref="K14:Q14"/>
    <mergeCell ref="R14:X14"/>
    <mergeCell ref="A8:AZ8"/>
    <mergeCell ref="A12:AZ12"/>
    <mergeCell ref="A1:AZ1"/>
    <mergeCell ref="A2:AZ2"/>
    <mergeCell ref="A3:AZ3"/>
    <mergeCell ref="A5:AZ5"/>
    <mergeCell ref="A6:AZ6"/>
    <mergeCell ref="A4:AE4"/>
    <mergeCell ref="A9:AZ9"/>
    <mergeCell ref="A10:AZ10"/>
    <mergeCell ref="AM15:AS15"/>
    <mergeCell ref="A13:A16"/>
    <mergeCell ref="B13:B16"/>
    <mergeCell ref="C13:C16"/>
    <mergeCell ref="D13:J14"/>
    <mergeCell ref="K13:AZ13"/>
    <mergeCell ref="Y14:AE14"/>
    <mergeCell ref="AF14:AL14"/>
    <mergeCell ref="AM14:AS14"/>
    <mergeCell ref="AT14:AZ14"/>
    <mergeCell ref="AF15:AL15"/>
    <mergeCell ref="AT15:AZ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"/>
  <sheetViews>
    <sheetView zoomScale="70" zoomScaleNormal="70" workbookViewId="0">
      <selection activeCell="M21" sqref="M21"/>
    </sheetView>
  </sheetViews>
  <sheetFormatPr defaultRowHeight="15.75" x14ac:dyDescent="0.25"/>
  <cols>
    <col min="1" max="1" width="13" style="2" customWidth="1"/>
    <col min="2" max="2" width="36" style="2" customWidth="1"/>
    <col min="3" max="3" width="15.85546875" style="2" customWidth="1"/>
    <col min="4" max="4" width="17.5703125" style="2" customWidth="1"/>
    <col min="5" max="9" width="17.7109375" style="2" customWidth="1"/>
    <col min="10" max="14" width="9.140625" style="2" customWidth="1"/>
    <col min="15" max="19" width="10" style="2" customWidth="1"/>
    <col min="20" max="24" width="11.5703125" style="2" customWidth="1"/>
    <col min="25" max="29" width="11" style="2" customWidth="1"/>
    <col min="30" max="30" width="6.5703125" style="2" customWidth="1"/>
    <col min="31" max="31" width="18.42578125" style="2" customWidth="1"/>
    <col min="32" max="32" width="24.28515625" style="2" customWidth="1"/>
    <col min="33" max="33" width="14.42578125" style="2" customWidth="1"/>
    <col min="34" max="34" width="25.5703125" style="2" customWidth="1"/>
    <col min="35" max="35" width="12.42578125" style="2" customWidth="1"/>
    <col min="36" max="36" width="19.85546875" style="2" customWidth="1"/>
    <col min="37" max="38" width="4.7109375" style="2" customWidth="1"/>
    <col min="39" max="39" width="4.28515625" style="2" customWidth="1"/>
    <col min="40" max="40" width="4.42578125" style="2" customWidth="1"/>
    <col min="41" max="41" width="5.140625" style="2" customWidth="1"/>
    <col min="42" max="42" width="5.7109375" style="2" customWidth="1"/>
    <col min="43" max="43" width="6.28515625" style="2" customWidth="1"/>
    <col min="44" max="44" width="6.5703125" style="2" customWidth="1"/>
    <col min="45" max="45" width="6.28515625" style="2" customWidth="1"/>
    <col min="46" max="47" width="5.7109375" style="2" customWidth="1"/>
    <col min="48" max="48" width="14.7109375" style="2" customWidth="1"/>
    <col min="49" max="58" width="5.7109375" style="2" customWidth="1"/>
    <col min="59" max="16384" width="9.140625" style="2"/>
  </cols>
  <sheetData>
    <row r="1" spans="1:29" x14ac:dyDescent="0.25">
      <c r="I1" s="14" t="s">
        <v>527</v>
      </c>
    </row>
    <row r="2" spans="1:29" x14ac:dyDescent="0.25">
      <c r="I2" s="14" t="s">
        <v>356</v>
      </c>
    </row>
    <row r="3" spans="1:29" x14ac:dyDescent="0.25">
      <c r="I3" s="14" t="s">
        <v>654</v>
      </c>
    </row>
    <row r="4" spans="1:29" x14ac:dyDescent="0.25">
      <c r="I4" s="14"/>
    </row>
    <row r="5" spans="1:29" x14ac:dyDescent="0.25">
      <c r="A5" s="293" t="s">
        <v>518</v>
      </c>
      <c r="B5" s="293"/>
      <c r="C5" s="293"/>
      <c r="D5" s="293"/>
      <c r="E5" s="293"/>
      <c r="F5" s="293"/>
      <c r="G5" s="293"/>
      <c r="H5" s="293"/>
      <c r="I5" s="29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</row>
    <row r="7" spans="1:29" x14ac:dyDescent="0.25">
      <c r="A7" s="247" t="s">
        <v>528</v>
      </c>
      <c r="B7" s="247"/>
      <c r="C7" s="247"/>
      <c r="D7" s="247"/>
      <c r="E7" s="247"/>
      <c r="F7" s="247"/>
      <c r="G7" s="247"/>
      <c r="H7" s="247"/>
      <c r="I7" s="247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</row>
    <row r="8" spans="1:29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29" x14ac:dyDescent="0.25">
      <c r="A9" s="229" t="s">
        <v>359</v>
      </c>
      <c r="B9" s="229"/>
      <c r="C9" s="229"/>
      <c r="D9" s="229"/>
      <c r="E9" s="229"/>
      <c r="F9" s="229"/>
      <c r="G9" s="229"/>
      <c r="H9" s="229"/>
      <c r="I9" s="229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29" x14ac:dyDescent="0.25">
      <c r="A10" s="210" t="s">
        <v>360</v>
      </c>
      <c r="B10" s="210"/>
      <c r="C10" s="210"/>
      <c r="D10" s="210"/>
      <c r="E10" s="210"/>
      <c r="F10" s="210"/>
      <c r="G10" s="210"/>
      <c r="H10" s="210"/>
      <c r="I10" s="210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</row>
    <row r="11" spans="1:29" ht="16.5" thickBot="1" x14ac:dyDescent="0.3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</row>
    <row r="12" spans="1:29" x14ac:dyDescent="0.25">
      <c r="A12" s="294" t="s">
        <v>529</v>
      </c>
      <c r="B12" s="295"/>
      <c r="C12" s="295"/>
      <c r="D12" s="295"/>
      <c r="E12" s="295"/>
      <c r="F12" s="295"/>
      <c r="G12" s="295"/>
      <c r="H12" s="295"/>
      <c r="I12" s="296"/>
    </row>
    <row r="13" spans="1:29" ht="16.5" thickBot="1" x14ac:dyDescent="0.3">
      <c r="A13" s="297"/>
      <c r="B13" s="298"/>
      <c r="C13" s="298"/>
      <c r="D13" s="298"/>
      <c r="E13" s="298"/>
      <c r="F13" s="298"/>
      <c r="G13" s="298"/>
      <c r="H13" s="298"/>
      <c r="I13" s="299"/>
    </row>
    <row r="14" spans="1:29" ht="26.25" customHeight="1" x14ac:dyDescent="0.25">
      <c r="A14" s="300" t="s">
        <v>530</v>
      </c>
      <c r="B14" s="302" t="s">
        <v>531</v>
      </c>
      <c r="C14" s="304" t="s">
        <v>532</v>
      </c>
      <c r="D14" s="133" t="s">
        <v>647</v>
      </c>
      <c r="E14" s="184" t="s">
        <v>648</v>
      </c>
      <c r="F14" s="184" t="s">
        <v>649</v>
      </c>
      <c r="G14" s="184" t="s">
        <v>650</v>
      </c>
      <c r="H14" s="186" t="s">
        <v>651</v>
      </c>
      <c r="I14" s="185" t="s">
        <v>652</v>
      </c>
    </row>
    <row r="15" spans="1:29" ht="42" customHeight="1" x14ac:dyDescent="0.25">
      <c r="A15" s="301"/>
      <c r="B15" s="303"/>
      <c r="C15" s="305"/>
      <c r="D15" s="134" t="s">
        <v>403</v>
      </c>
      <c r="E15" s="134" t="s">
        <v>403</v>
      </c>
      <c r="F15" s="134" t="s">
        <v>514</v>
      </c>
      <c r="G15" s="134" t="s">
        <v>514</v>
      </c>
      <c r="H15" s="134" t="s">
        <v>514</v>
      </c>
      <c r="I15" s="135" t="s">
        <v>514</v>
      </c>
    </row>
    <row r="16" spans="1:29" ht="36" customHeight="1" thickBot="1" x14ac:dyDescent="0.3">
      <c r="A16" s="136">
        <v>1</v>
      </c>
      <c r="B16" s="137">
        <v>2</v>
      </c>
      <c r="C16" s="138">
        <v>3</v>
      </c>
      <c r="D16" s="139">
        <v>4</v>
      </c>
      <c r="E16" s="139">
        <v>5</v>
      </c>
      <c r="F16" s="139">
        <v>6</v>
      </c>
      <c r="G16" s="139">
        <v>7</v>
      </c>
      <c r="H16" s="139">
        <v>8</v>
      </c>
      <c r="I16" s="140">
        <v>9</v>
      </c>
    </row>
    <row r="17" spans="1:9" ht="57" customHeight="1" x14ac:dyDescent="0.25">
      <c r="A17" s="291" t="s">
        <v>533</v>
      </c>
      <c r="B17" s="292"/>
      <c r="C17" s="141" t="s">
        <v>534</v>
      </c>
      <c r="D17" s="142">
        <f>SUM(D18,D76)</f>
        <v>0.39</v>
      </c>
      <c r="E17" s="142">
        <v>20.676988309999999</v>
      </c>
      <c r="F17" s="142">
        <f>SUM(F18,F76)</f>
        <v>136.40009668970049</v>
      </c>
      <c r="G17" s="142">
        <f>SUM(G18,G76)</f>
        <v>127.25064058799998</v>
      </c>
      <c r="H17" s="142">
        <f>SUM(H18,H76)</f>
        <v>114.63684691907228</v>
      </c>
      <c r="I17" s="144">
        <f>+D17+E17+F17+G17+H17</f>
        <v>399.35457250677274</v>
      </c>
    </row>
    <row r="18" spans="1:9" x14ac:dyDescent="0.25">
      <c r="A18" s="145" t="s">
        <v>535</v>
      </c>
      <c r="B18" s="146" t="s">
        <v>536</v>
      </c>
      <c r="C18" s="147" t="s">
        <v>534</v>
      </c>
      <c r="D18" s="148">
        <f>D43+D71</f>
        <v>0.39</v>
      </c>
      <c r="E18" s="148">
        <f>E43+E71</f>
        <v>20.680564718333333</v>
      </c>
      <c r="F18" s="148">
        <f>F43+F71</f>
        <v>136.40009668970049</v>
      </c>
      <c r="G18" s="148">
        <f>G43+G71</f>
        <v>127.25064058799998</v>
      </c>
      <c r="H18" s="148">
        <f>H43+H71</f>
        <v>114.63684691907228</v>
      </c>
      <c r="I18" s="187">
        <f t="shared" ref="I18" si="0">I43+I71</f>
        <v>399.35814891510603</v>
      </c>
    </row>
    <row r="19" spans="1:9" ht="31.5" x14ac:dyDescent="0.25">
      <c r="A19" s="145" t="s">
        <v>40</v>
      </c>
      <c r="B19" s="149" t="s">
        <v>537</v>
      </c>
      <c r="C19" s="147" t="s">
        <v>534</v>
      </c>
      <c r="D19" s="150"/>
      <c r="E19" s="150"/>
      <c r="F19" s="150"/>
      <c r="G19" s="150"/>
      <c r="H19" s="150"/>
      <c r="I19" s="144"/>
    </row>
    <row r="20" spans="1:9" ht="63" x14ac:dyDescent="0.25">
      <c r="A20" s="151" t="s">
        <v>42</v>
      </c>
      <c r="B20" s="152" t="s">
        <v>538</v>
      </c>
      <c r="C20" s="153" t="s">
        <v>534</v>
      </c>
      <c r="D20" s="154"/>
      <c r="E20" s="154"/>
      <c r="F20" s="154"/>
      <c r="G20" s="154"/>
      <c r="H20" s="154"/>
      <c r="I20" s="144"/>
    </row>
    <row r="21" spans="1:9" ht="47.25" x14ac:dyDescent="0.25">
      <c r="A21" s="151" t="s">
        <v>44</v>
      </c>
      <c r="B21" s="155" t="s">
        <v>539</v>
      </c>
      <c r="C21" s="153" t="s">
        <v>534</v>
      </c>
      <c r="D21" s="154"/>
      <c r="E21" s="154"/>
      <c r="F21" s="154"/>
      <c r="G21" s="154"/>
      <c r="H21" s="154"/>
      <c r="I21" s="144"/>
    </row>
    <row r="22" spans="1:9" ht="78.75" x14ac:dyDescent="0.25">
      <c r="A22" s="156" t="s">
        <v>540</v>
      </c>
      <c r="B22" s="157" t="s">
        <v>541</v>
      </c>
      <c r="C22" s="158" t="s">
        <v>534</v>
      </c>
      <c r="D22" s="159"/>
      <c r="E22" s="159"/>
      <c r="F22" s="159"/>
      <c r="G22" s="159"/>
      <c r="H22" s="159"/>
      <c r="I22" s="144"/>
    </row>
    <row r="23" spans="1:9" ht="78.75" x14ac:dyDescent="0.25">
      <c r="A23" s="156" t="s">
        <v>542</v>
      </c>
      <c r="B23" s="157" t="s">
        <v>543</v>
      </c>
      <c r="C23" s="158" t="s">
        <v>534</v>
      </c>
      <c r="D23" s="159"/>
      <c r="E23" s="159"/>
      <c r="F23" s="159"/>
      <c r="G23" s="159"/>
      <c r="H23" s="159"/>
      <c r="I23" s="144"/>
    </row>
    <row r="24" spans="1:9" ht="78.75" x14ac:dyDescent="0.25">
      <c r="A24" s="156" t="s">
        <v>544</v>
      </c>
      <c r="B24" s="157" t="s">
        <v>545</v>
      </c>
      <c r="C24" s="158" t="s">
        <v>534</v>
      </c>
      <c r="D24" s="159"/>
      <c r="E24" s="159"/>
      <c r="F24" s="159"/>
      <c r="G24" s="159"/>
      <c r="H24" s="159"/>
      <c r="I24" s="144"/>
    </row>
    <row r="25" spans="1:9" ht="47.25" x14ac:dyDescent="0.25">
      <c r="A25" s="151" t="s">
        <v>46</v>
      </c>
      <c r="B25" s="155" t="s">
        <v>546</v>
      </c>
      <c r="C25" s="153" t="s">
        <v>534</v>
      </c>
      <c r="D25" s="154"/>
      <c r="E25" s="154"/>
      <c r="F25" s="154"/>
      <c r="G25" s="154"/>
      <c r="H25" s="154"/>
      <c r="I25" s="144"/>
    </row>
    <row r="26" spans="1:9" ht="31.5" x14ac:dyDescent="0.25">
      <c r="A26" s="151" t="s">
        <v>48</v>
      </c>
      <c r="B26" s="155" t="s">
        <v>547</v>
      </c>
      <c r="C26" s="153" t="s">
        <v>534</v>
      </c>
      <c r="D26" s="154"/>
      <c r="E26" s="154"/>
      <c r="F26" s="154"/>
      <c r="G26" s="154"/>
      <c r="H26" s="154"/>
      <c r="I26" s="144"/>
    </row>
    <row r="27" spans="1:9" ht="47.25" x14ac:dyDescent="0.25">
      <c r="A27" s="151" t="s">
        <v>548</v>
      </c>
      <c r="B27" s="155" t="s">
        <v>549</v>
      </c>
      <c r="C27" s="153" t="s">
        <v>534</v>
      </c>
      <c r="D27" s="154"/>
      <c r="E27" s="154"/>
      <c r="F27" s="154"/>
      <c r="G27" s="154"/>
      <c r="H27" s="154"/>
      <c r="I27" s="144"/>
    </row>
    <row r="28" spans="1:9" ht="47.25" x14ac:dyDescent="0.25">
      <c r="A28" s="151" t="s">
        <v>550</v>
      </c>
      <c r="B28" s="155" t="s">
        <v>551</v>
      </c>
      <c r="C28" s="153" t="s">
        <v>534</v>
      </c>
      <c r="D28" s="160"/>
      <c r="E28" s="160"/>
      <c r="F28" s="160"/>
      <c r="G28" s="160"/>
      <c r="H28" s="160"/>
      <c r="I28" s="144"/>
    </row>
    <row r="29" spans="1:9" ht="78.75" x14ac:dyDescent="0.25">
      <c r="A29" s="156" t="s">
        <v>552</v>
      </c>
      <c r="B29" s="157" t="s">
        <v>553</v>
      </c>
      <c r="C29" s="158" t="s">
        <v>534</v>
      </c>
      <c r="D29" s="159"/>
      <c r="E29" s="159"/>
      <c r="F29" s="159"/>
      <c r="G29" s="159"/>
      <c r="H29" s="159"/>
      <c r="I29" s="144"/>
    </row>
    <row r="30" spans="1:9" ht="31.5" x14ac:dyDescent="0.25">
      <c r="A30" s="156" t="s">
        <v>554</v>
      </c>
      <c r="B30" s="157" t="s">
        <v>555</v>
      </c>
      <c r="C30" s="158" t="s">
        <v>534</v>
      </c>
      <c r="D30" s="159"/>
      <c r="E30" s="159"/>
      <c r="F30" s="159"/>
      <c r="G30" s="159"/>
      <c r="H30" s="159"/>
      <c r="I30" s="144"/>
    </row>
    <row r="31" spans="1:9" ht="47.25" x14ac:dyDescent="0.25">
      <c r="A31" s="156" t="s">
        <v>556</v>
      </c>
      <c r="B31" s="157" t="s">
        <v>557</v>
      </c>
      <c r="C31" s="158" t="s">
        <v>534</v>
      </c>
      <c r="D31" s="159"/>
      <c r="E31" s="159"/>
      <c r="F31" s="159"/>
      <c r="G31" s="159"/>
      <c r="H31" s="159"/>
      <c r="I31" s="144"/>
    </row>
    <row r="32" spans="1:9" ht="31.5" x14ac:dyDescent="0.25">
      <c r="A32" s="156" t="s">
        <v>558</v>
      </c>
      <c r="B32" s="157" t="s">
        <v>555</v>
      </c>
      <c r="C32" s="158" t="s">
        <v>534</v>
      </c>
      <c r="D32" s="159"/>
      <c r="E32" s="159"/>
      <c r="F32" s="159"/>
      <c r="G32" s="159"/>
      <c r="H32" s="159"/>
      <c r="I32" s="144"/>
    </row>
    <row r="33" spans="1:9" ht="31.5" x14ac:dyDescent="0.25">
      <c r="A33" s="151" t="s">
        <v>559</v>
      </c>
      <c r="B33" s="155" t="s">
        <v>560</v>
      </c>
      <c r="C33" s="153" t="s">
        <v>534</v>
      </c>
      <c r="D33" s="154"/>
      <c r="E33" s="154"/>
      <c r="F33" s="154"/>
      <c r="G33" s="154"/>
      <c r="H33" s="154"/>
      <c r="I33" s="144"/>
    </row>
    <row r="34" spans="1:9" ht="31.5" x14ac:dyDescent="0.25">
      <c r="A34" s="151" t="s">
        <v>561</v>
      </c>
      <c r="B34" s="155" t="s">
        <v>562</v>
      </c>
      <c r="C34" s="153" t="s">
        <v>534</v>
      </c>
      <c r="D34" s="154"/>
      <c r="E34" s="154"/>
      <c r="F34" s="154"/>
      <c r="G34" s="154"/>
      <c r="H34" s="154"/>
      <c r="I34" s="144"/>
    </row>
    <row r="35" spans="1:9" ht="94.5" x14ac:dyDescent="0.25">
      <c r="A35" s="151" t="s">
        <v>563</v>
      </c>
      <c r="B35" s="155" t="s">
        <v>564</v>
      </c>
      <c r="C35" s="153" t="s">
        <v>534</v>
      </c>
      <c r="D35" s="154"/>
      <c r="E35" s="154"/>
      <c r="F35" s="154"/>
      <c r="G35" s="154"/>
      <c r="H35" s="154"/>
      <c r="I35" s="144"/>
    </row>
    <row r="36" spans="1:9" ht="47.25" x14ac:dyDescent="0.25">
      <c r="A36" s="156" t="s">
        <v>565</v>
      </c>
      <c r="B36" s="157" t="s">
        <v>566</v>
      </c>
      <c r="C36" s="158" t="s">
        <v>534</v>
      </c>
      <c r="D36" s="159"/>
      <c r="E36" s="159"/>
      <c r="F36" s="159"/>
      <c r="G36" s="159"/>
      <c r="H36" s="159"/>
      <c r="I36" s="144"/>
    </row>
    <row r="37" spans="1:9" x14ac:dyDescent="0.25">
      <c r="A37" s="156" t="s">
        <v>567</v>
      </c>
      <c r="B37" s="161" t="s">
        <v>568</v>
      </c>
      <c r="C37" s="158" t="s">
        <v>534</v>
      </c>
      <c r="D37" s="159"/>
      <c r="E37" s="159"/>
      <c r="F37" s="159"/>
      <c r="G37" s="159"/>
      <c r="H37" s="159"/>
      <c r="I37" s="144"/>
    </row>
    <row r="38" spans="1:9" ht="78.75" x14ac:dyDescent="0.25">
      <c r="A38" s="151" t="s">
        <v>50</v>
      </c>
      <c r="B38" s="152" t="s">
        <v>569</v>
      </c>
      <c r="C38" s="153" t="s">
        <v>534</v>
      </c>
      <c r="D38" s="154"/>
      <c r="E38" s="154"/>
      <c r="F38" s="154"/>
      <c r="G38" s="154"/>
      <c r="H38" s="154"/>
      <c r="I38" s="144"/>
    </row>
    <row r="39" spans="1:9" ht="78.75" x14ac:dyDescent="0.25">
      <c r="A39" s="156" t="s">
        <v>52</v>
      </c>
      <c r="B39" s="162" t="s">
        <v>541</v>
      </c>
      <c r="C39" s="158" t="s">
        <v>534</v>
      </c>
      <c r="D39" s="159"/>
      <c r="E39" s="159"/>
      <c r="F39" s="159"/>
      <c r="G39" s="159"/>
      <c r="H39" s="159"/>
      <c r="I39" s="144"/>
    </row>
    <row r="40" spans="1:9" ht="78.75" x14ac:dyDescent="0.25">
      <c r="A40" s="156" t="s">
        <v>54</v>
      </c>
      <c r="B40" s="162" t="s">
        <v>543</v>
      </c>
      <c r="C40" s="158" t="s">
        <v>534</v>
      </c>
      <c r="D40" s="159"/>
      <c r="E40" s="159"/>
      <c r="F40" s="159"/>
      <c r="G40" s="159"/>
      <c r="H40" s="159"/>
      <c r="I40" s="144"/>
    </row>
    <row r="41" spans="1:9" ht="78.75" x14ac:dyDescent="0.25">
      <c r="A41" s="156" t="s">
        <v>570</v>
      </c>
      <c r="B41" s="162" t="s">
        <v>545</v>
      </c>
      <c r="C41" s="158" t="s">
        <v>534</v>
      </c>
      <c r="D41" s="159"/>
      <c r="E41" s="159"/>
      <c r="F41" s="159"/>
      <c r="G41" s="159"/>
      <c r="H41" s="159"/>
      <c r="I41" s="144"/>
    </row>
    <row r="42" spans="1:9" x14ac:dyDescent="0.25">
      <c r="A42" s="151" t="s">
        <v>56</v>
      </c>
      <c r="B42" s="152" t="s">
        <v>571</v>
      </c>
      <c r="C42" s="153" t="s">
        <v>534</v>
      </c>
      <c r="D42" s="154"/>
      <c r="E42" s="154"/>
      <c r="F42" s="154"/>
      <c r="G42" s="154"/>
      <c r="H42" s="154"/>
      <c r="I42" s="144"/>
    </row>
    <row r="43" spans="1:9" ht="31.5" x14ac:dyDescent="0.25">
      <c r="A43" s="145" t="s">
        <v>73</v>
      </c>
      <c r="B43" s="149" t="s">
        <v>572</v>
      </c>
      <c r="C43" s="147" t="s">
        <v>534</v>
      </c>
      <c r="D43" s="143">
        <f>D44+D58</f>
        <v>0.39</v>
      </c>
      <c r="E43" s="143">
        <f t="shared" ref="E43:I43" si="1">E44+E58</f>
        <v>17.25</v>
      </c>
      <c r="F43" s="143">
        <f>F44+F58</f>
        <v>114.84758771475043</v>
      </c>
      <c r="G43" s="143">
        <f>G44+G58</f>
        <v>106.04253382333332</v>
      </c>
      <c r="H43" s="143">
        <f t="shared" si="1"/>
        <v>95.530705765893572</v>
      </c>
      <c r="I43" s="144">
        <f t="shared" si="1"/>
        <v>334.06082730397725</v>
      </c>
    </row>
    <row r="44" spans="1:9" ht="47.25" x14ac:dyDescent="0.25">
      <c r="A44" s="151" t="s">
        <v>75</v>
      </c>
      <c r="B44" s="152" t="s">
        <v>573</v>
      </c>
      <c r="C44" s="153" t="s">
        <v>534</v>
      </c>
      <c r="D44" s="154">
        <v>0.39</v>
      </c>
      <c r="E44" s="154">
        <f t="shared" ref="E44" si="2">E50</f>
        <v>17.25</v>
      </c>
      <c r="F44" s="154">
        <f>F50</f>
        <v>114.84758771475043</v>
      </c>
      <c r="G44" s="154">
        <f>G50</f>
        <v>83.281999999999996</v>
      </c>
      <c r="H44" s="154">
        <v>83.28</v>
      </c>
      <c r="I44" s="144">
        <f>D44+E44+F44+G44+H44</f>
        <v>299.04958771475037</v>
      </c>
    </row>
    <row r="45" spans="1:9" ht="47.25" x14ac:dyDescent="0.25">
      <c r="A45" s="151" t="s">
        <v>77</v>
      </c>
      <c r="B45" s="155" t="s">
        <v>574</v>
      </c>
      <c r="C45" s="153" t="s">
        <v>534</v>
      </c>
      <c r="D45" s="154"/>
      <c r="E45" s="154"/>
      <c r="F45" s="154"/>
      <c r="G45" s="154"/>
      <c r="H45" s="154"/>
      <c r="I45" s="144"/>
    </row>
    <row r="46" spans="1:9" ht="78.75" x14ac:dyDescent="0.25">
      <c r="A46" s="156" t="s">
        <v>575</v>
      </c>
      <c r="B46" s="162" t="s">
        <v>541</v>
      </c>
      <c r="C46" s="158" t="s">
        <v>534</v>
      </c>
      <c r="D46" s="159"/>
      <c r="E46" s="159"/>
      <c r="F46" s="159"/>
      <c r="G46" s="159"/>
      <c r="H46" s="159"/>
      <c r="I46" s="144"/>
    </row>
    <row r="47" spans="1:9" ht="78.75" x14ac:dyDescent="0.25">
      <c r="A47" s="156" t="s">
        <v>576</v>
      </c>
      <c r="B47" s="162" t="s">
        <v>543</v>
      </c>
      <c r="C47" s="158" t="s">
        <v>534</v>
      </c>
      <c r="D47" s="159"/>
      <c r="E47" s="159"/>
      <c r="F47" s="159"/>
      <c r="G47" s="159"/>
      <c r="H47" s="159"/>
      <c r="I47" s="144"/>
    </row>
    <row r="48" spans="1:9" ht="78.75" x14ac:dyDescent="0.25">
      <c r="A48" s="156" t="s">
        <v>577</v>
      </c>
      <c r="B48" s="162" t="s">
        <v>545</v>
      </c>
      <c r="C48" s="158" t="s">
        <v>534</v>
      </c>
      <c r="D48" s="159"/>
      <c r="E48" s="159"/>
      <c r="F48" s="159"/>
      <c r="G48" s="159"/>
      <c r="H48" s="159"/>
      <c r="I48" s="144"/>
    </row>
    <row r="49" spans="1:9" ht="47.25" x14ac:dyDescent="0.25">
      <c r="A49" s="151" t="s">
        <v>79</v>
      </c>
      <c r="B49" s="155" t="s">
        <v>578</v>
      </c>
      <c r="C49" s="153" t="s">
        <v>534</v>
      </c>
      <c r="D49" s="154"/>
      <c r="E49" s="154"/>
      <c r="F49" s="154"/>
      <c r="G49" s="154"/>
      <c r="H49" s="154"/>
      <c r="I49" s="144"/>
    </row>
    <row r="50" spans="1:9" ht="31.5" x14ac:dyDescent="0.25">
      <c r="A50" s="151" t="s">
        <v>579</v>
      </c>
      <c r="B50" s="155" t="s">
        <v>580</v>
      </c>
      <c r="C50" s="153" t="s">
        <v>534</v>
      </c>
      <c r="D50" s="154">
        <v>0.33</v>
      </c>
      <c r="E50" s="154">
        <v>17.25</v>
      </c>
      <c r="F50" s="154">
        <v>114.84758771475043</v>
      </c>
      <c r="G50" s="154">
        <v>83.281999999999996</v>
      </c>
      <c r="H50" s="154">
        <v>83.28</v>
      </c>
      <c r="I50" s="144">
        <f>+D50+E50+F50+G50+H50</f>
        <v>298.98958771475043</v>
      </c>
    </row>
    <row r="51" spans="1:9" ht="47.25" x14ac:dyDescent="0.25">
      <c r="A51" s="151" t="s">
        <v>581</v>
      </c>
      <c r="B51" s="155" t="s">
        <v>582</v>
      </c>
      <c r="C51" s="153" t="s">
        <v>534</v>
      </c>
      <c r="D51" s="154"/>
      <c r="E51" s="154"/>
      <c r="F51" s="154"/>
      <c r="G51" s="154"/>
      <c r="H51" s="154"/>
      <c r="I51" s="144"/>
    </row>
    <row r="52" spans="1:9" ht="31.5" x14ac:dyDescent="0.25">
      <c r="A52" s="151" t="s">
        <v>583</v>
      </c>
      <c r="B52" s="155" t="s">
        <v>584</v>
      </c>
      <c r="C52" s="153" t="s">
        <v>534</v>
      </c>
      <c r="D52" s="154"/>
      <c r="E52" s="154"/>
      <c r="F52" s="154"/>
      <c r="G52" s="154"/>
      <c r="H52" s="154"/>
      <c r="I52" s="144"/>
    </row>
    <row r="53" spans="1:9" ht="31.5" x14ac:dyDescent="0.25">
      <c r="A53" s="151" t="s">
        <v>585</v>
      </c>
      <c r="B53" s="155" t="s">
        <v>562</v>
      </c>
      <c r="C53" s="153" t="s">
        <v>534</v>
      </c>
      <c r="D53" s="154"/>
      <c r="E53" s="154"/>
      <c r="F53" s="154"/>
      <c r="G53" s="154"/>
      <c r="H53" s="154"/>
      <c r="I53" s="144"/>
    </row>
    <row r="54" spans="1:9" ht="94.5" x14ac:dyDescent="0.25">
      <c r="A54" s="151" t="s">
        <v>586</v>
      </c>
      <c r="B54" s="155" t="s">
        <v>587</v>
      </c>
      <c r="C54" s="153" t="s">
        <v>534</v>
      </c>
      <c r="D54" s="154"/>
      <c r="E54" s="154"/>
      <c r="F54" s="154"/>
      <c r="G54" s="154"/>
      <c r="H54" s="154"/>
      <c r="I54" s="144"/>
    </row>
    <row r="55" spans="1:9" ht="47.25" x14ac:dyDescent="0.25">
      <c r="A55" s="156" t="s">
        <v>588</v>
      </c>
      <c r="B55" s="157" t="s">
        <v>566</v>
      </c>
      <c r="C55" s="158" t="s">
        <v>534</v>
      </c>
      <c r="D55" s="159"/>
      <c r="E55" s="159"/>
      <c r="F55" s="159"/>
      <c r="G55" s="159"/>
      <c r="H55" s="159"/>
      <c r="I55" s="144"/>
    </row>
    <row r="56" spans="1:9" x14ac:dyDescent="0.25">
      <c r="A56" s="156" t="s">
        <v>589</v>
      </c>
      <c r="B56" s="161" t="s">
        <v>568</v>
      </c>
      <c r="C56" s="158" t="s">
        <v>534</v>
      </c>
      <c r="D56" s="159"/>
      <c r="E56" s="159"/>
      <c r="F56" s="159"/>
      <c r="G56" s="159"/>
      <c r="H56" s="159"/>
      <c r="I56" s="144"/>
    </row>
    <row r="57" spans="1:9" x14ac:dyDescent="0.25">
      <c r="A57" s="151" t="s">
        <v>180</v>
      </c>
      <c r="B57" s="152" t="s">
        <v>590</v>
      </c>
      <c r="C57" s="153" t="s">
        <v>534</v>
      </c>
      <c r="D57" s="154"/>
      <c r="E57" s="154"/>
      <c r="F57" s="154"/>
      <c r="G57" s="154"/>
      <c r="H57" s="154"/>
      <c r="I57" s="144"/>
    </row>
    <row r="58" spans="1:9" ht="47.25" x14ac:dyDescent="0.25">
      <c r="A58" s="151" t="s">
        <v>186</v>
      </c>
      <c r="B58" s="152" t="s">
        <v>591</v>
      </c>
      <c r="C58" s="153" t="s">
        <v>534</v>
      </c>
      <c r="D58" s="154"/>
      <c r="E58" s="154"/>
      <c r="F58" s="154"/>
      <c r="G58" s="154">
        <v>22.760533823333326</v>
      </c>
      <c r="H58" s="154">
        <v>12.250705765893571</v>
      </c>
      <c r="I58" s="144">
        <f>D58+E58+F58+G58+H58</f>
        <v>35.011239589226896</v>
      </c>
    </row>
    <row r="59" spans="1:9" ht="47.25" x14ac:dyDescent="0.25">
      <c r="A59" s="151" t="s">
        <v>188</v>
      </c>
      <c r="B59" s="155" t="s">
        <v>574</v>
      </c>
      <c r="C59" s="153" t="s">
        <v>534</v>
      </c>
      <c r="D59" s="154"/>
      <c r="E59" s="154"/>
      <c r="F59" s="154"/>
      <c r="G59" s="154"/>
      <c r="H59" s="154"/>
      <c r="I59" s="144"/>
    </row>
    <row r="60" spans="1:9" ht="78.75" x14ac:dyDescent="0.25">
      <c r="A60" s="156" t="s">
        <v>592</v>
      </c>
      <c r="B60" s="162" t="s">
        <v>541</v>
      </c>
      <c r="C60" s="158" t="s">
        <v>534</v>
      </c>
      <c r="D60" s="159"/>
      <c r="E60" s="159"/>
      <c r="F60" s="159"/>
      <c r="G60" s="159"/>
      <c r="H60" s="159"/>
      <c r="I60" s="144"/>
    </row>
    <row r="61" spans="1:9" ht="78.75" x14ac:dyDescent="0.25">
      <c r="A61" s="156" t="s">
        <v>593</v>
      </c>
      <c r="B61" s="162" t="s">
        <v>543</v>
      </c>
      <c r="C61" s="158" t="s">
        <v>534</v>
      </c>
      <c r="D61" s="159"/>
      <c r="E61" s="159"/>
      <c r="F61" s="159"/>
      <c r="G61" s="159"/>
      <c r="H61" s="159"/>
      <c r="I61" s="144"/>
    </row>
    <row r="62" spans="1:9" ht="78.75" x14ac:dyDescent="0.25">
      <c r="A62" s="156" t="s">
        <v>594</v>
      </c>
      <c r="B62" s="162" t="s">
        <v>545</v>
      </c>
      <c r="C62" s="158" t="s">
        <v>534</v>
      </c>
      <c r="D62" s="159"/>
      <c r="E62" s="159"/>
      <c r="F62" s="159"/>
      <c r="G62" s="159"/>
      <c r="H62" s="159"/>
      <c r="I62" s="144"/>
    </row>
    <row r="63" spans="1:9" ht="47.25" x14ac:dyDescent="0.25">
      <c r="A63" s="151" t="s">
        <v>190</v>
      </c>
      <c r="B63" s="155" t="s">
        <v>578</v>
      </c>
      <c r="C63" s="153" t="s">
        <v>534</v>
      </c>
      <c r="D63" s="154"/>
      <c r="E63" s="154"/>
      <c r="F63" s="154"/>
      <c r="G63" s="154"/>
      <c r="H63" s="154"/>
      <c r="I63" s="144"/>
    </row>
    <row r="64" spans="1:9" ht="31.5" x14ac:dyDescent="0.25">
      <c r="A64" s="151" t="s">
        <v>192</v>
      </c>
      <c r="B64" s="155" t="s">
        <v>580</v>
      </c>
      <c r="C64" s="153" t="s">
        <v>534</v>
      </c>
      <c r="D64" s="154">
        <f>D58</f>
        <v>0</v>
      </c>
      <c r="E64" s="154">
        <f t="shared" ref="E64:F64" si="3">E58</f>
        <v>0</v>
      </c>
      <c r="F64" s="154">
        <f t="shared" si="3"/>
        <v>0</v>
      </c>
      <c r="G64" s="154">
        <f>G58</f>
        <v>22.760533823333326</v>
      </c>
      <c r="H64" s="154">
        <f>H58</f>
        <v>12.250705765893571</v>
      </c>
      <c r="I64" s="144">
        <f>D64+E64+F64+G64+H64</f>
        <v>35.011239589226896</v>
      </c>
    </row>
    <row r="65" spans="1:9" ht="47.25" x14ac:dyDescent="0.25">
      <c r="A65" s="151" t="s">
        <v>194</v>
      </c>
      <c r="B65" s="155" t="s">
        <v>582</v>
      </c>
      <c r="C65" s="153" t="s">
        <v>534</v>
      </c>
      <c r="D65" s="154"/>
      <c r="E65" s="154"/>
      <c r="F65" s="154"/>
      <c r="G65" s="154"/>
      <c r="H65" s="154"/>
      <c r="I65" s="144"/>
    </row>
    <row r="66" spans="1:9" ht="31.5" x14ac:dyDescent="0.25">
      <c r="A66" s="151" t="s">
        <v>196</v>
      </c>
      <c r="B66" s="155" t="s">
        <v>584</v>
      </c>
      <c r="C66" s="153" t="s">
        <v>534</v>
      </c>
      <c r="D66" s="154"/>
      <c r="E66" s="154"/>
      <c r="F66" s="154"/>
      <c r="G66" s="154"/>
      <c r="H66" s="154"/>
      <c r="I66" s="144"/>
    </row>
    <row r="67" spans="1:9" ht="31.5" x14ac:dyDescent="0.25">
      <c r="A67" s="151" t="s">
        <v>198</v>
      </c>
      <c r="B67" s="155" t="s">
        <v>562</v>
      </c>
      <c r="C67" s="153" t="s">
        <v>534</v>
      </c>
      <c r="D67" s="154"/>
      <c r="E67" s="154"/>
      <c r="F67" s="154"/>
      <c r="G67" s="154"/>
      <c r="H67" s="154"/>
      <c r="I67" s="144"/>
    </row>
    <row r="68" spans="1:9" ht="94.5" x14ac:dyDescent="0.25">
      <c r="A68" s="151" t="s">
        <v>200</v>
      </c>
      <c r="B68" s="155" t="s">
        <v>587</v>
      </c>
      <c r="C68" s="153" t="s">
        <v>534</v>
      </c>
      <c r="D68" s="154"/>
      <c r="E68" s="154"/>
      <c r="F68" s="154"/>
      <c r="G68" s="154"/>
      <c r="H68" s="154"/>
      <c r="I68" s="144"/>
    </row>
    <row r="69" spans="1:9" x14ac:dyDescent="0.25">
      <c r="A69" s="156" t="s">
        <v>595</v>
      </c>
      <c r="B69" s="161" t="s">
        <v>566</v>
      </c>
      <c r="C69" s="158" t="s">
        <v>534</v>
      </c>
      <c r="D69" s="159"/>
      <c r="E69" s="159"/>
      <c r="F69" s="159"/>
      <c r="G69" s="159"/>
      <c r="H69" s="159"/>
      <c r="I69" s="144"/>
    </row>
    <row r="70" spans="1:9" x14ac:dyDescent="0.25">
      <c r="A70" s="156" t="s">
        <v>596</v>
      </c>
      <c r="B70" s="161" t="s">
        <v>568</v>
      </c>
      <c r="C70" s="158" t="s">
        <v>534</v>
      </c>
      <c r="D70" s="159"/>
      <c r="E70" s="159"/>
      <c r="F70" s="159"/>
      <c r="G70" s="159"/>
      <c r="H70" s="159"/>
      <c r="I70" s="188"/>
    </row>
    <row r="71" spans="1:9" ht="31.5" x14ac:dyDescent="0.25">
      <c r="A71" s="145" t="s">
        <v>210</v>
      </c>
      <c r="B71" s="149" t="s">
        <v>597</v>
      </c>
      <c r="C71" s="147" t="s">
        <v>534</v>
      </c>
      <c r="D71" s="143">
        <v>0</v>
      </c>
      <c r="E71" s="143">
        <v>3.4305647183333323</v>
      </c>
      <c r="F71" s="143">
        <v>21.552508974950072</v>
      </c>
      <c r="G71" s="143">
        <v>21.20810676466667</v>
      </c>
      <c r="H71" s="143">
        <v>19.106141153178715</v>
      </c>
      <c r="I71" s="144">
        <f>D71+E71+F71+G71+H71</f>
        <v>65.297321611128794</v>
      </c>
    </row>
    <row r="72" spans="1:9" ht="31.5" x14ac:dyDescent="0.25">
      <c r="A72" s="145" t="s">
        <v>219</v>
      </c>
      <c r="B72" s="149" t="s">
        <v>598</v>
      </c>
      <c r="C72" s="147" t="s">
        <v>534</v>
      </c>
      <c r="D72" s="143">
        <v>0</v>
      </c>
      <c r="E72" s="143">
        <v>0</v>
      </c>
      <c r="F72" s="143">
        <v>0</v>
      </c>
      <c r="G72" s="143">
        <v>0</v>
      </c>
      <c r="H72" s="143">
        <f>+SUM(H73:H75)</f>
        <v>0</v>
      </c>
      <c r="I72" s="144">
        <f>+D72+E72+F72+G72+H72</f>
        <v>0</v>
      </c>
    </row>
    <row r="73" spans="1:9" x14ac:dyDescent="0.25">
      <c r="A73" s="151" t="s">
        <v>599</v>
      </c>
      <c r="B73" s="152" t="s">
        <v>600</v>
      </c>
      <c r="C73" s="153" t="s">
        <v>534</v>
      </c>
      <c r="D73" s="154"/>
      <c r="E73" s="154"/>
      <c r="F73" s="154"/>
      <c r="G73" s="154"/>
      <c r="H73" s="154"/>
      <c r="I73" s="144"/>
    </row>
    <row r="74" spans="1:9" ht="31.5" x14ac:dyDescent="0.25">
      <c r="A74" s="151" t="s">
        <v>601</v>
      </c>
      <c r="B74" s="163" t="s">
        <v>602</v>
      </c>
      <c r="C74" s="153" t="s">
        <v>534</v>
      </c>
      <c r="D74" s="154"/>
      <c r="E74" s="154"/>
      <c r="F74" s="154"/>
      <c r="G74" s="154"/>
      <c r="H74" s="154"/>
      <c r="I74" s="144"/>
    </row>
    <row r="75" spans="1:9" ht="31.5" x14ac:dyDescent="0.25">
      <c r="A75" s="164" t="s">
        <v>603</v>
      </c>
      <c r="B75" s="165" t="s">
        <v>604</v>
      </c>
      <c r="C75" s="153" t="s">
        <v>534</v>
      </c>
      <c r="D75" s="166"/>
      <c r="E75" s="166"/>
      <c r="F75" s="166"/>
      <c r="G75" s="166"/>
      <c r="H75" s="166"/>
      <c r="I75" s="144"/>
    </row>
    <row r="76" spans="1:9" x14ac:dyDescent="0.25">
      <c r="A76" s="167" t="s">
        <v>605</v>
      </c>
      <c r="B76" s="168" t="s">
        <v>606</v>
      </c>
      <c r="C76" s="141" t="s">
        <v>534</v>
      </c>
      <c r="D76" s="169">
        <f t="shared" ref="D76:H76" si="4">SUM(D77:D81,D86:D87)</f>
        <v>0</v>
      </c>
      <c r="E76" s="169">
        <f t="shared" si="4"/>
        <v>0</v>
      </c>
      <c r="F76" s="169">
        <f t="shared" si="4"/>
        <v>0</v>
      </c>
      <c r="G76" s="169">
        <f t="shared" si="4"/>
        <v>0</v>
      </c>
      <c r="H76" s="169">
        <f t="shared" si="4"/>
        <v>0</v>
      </c>
      <c r="I76" s="144">
        <f>+D76+E76+F76+G76+H76</f>
        <v>0</v>
      </c>
    </row>
    <row r="77" spans="1:9" x14ac:dyDescent="0.25">
      <c r="A77" s="151" t="s">
        <v>607</v>
      </c>
      <c r="B77" s="170" t="s">
        <v>608</v>
      </c>
      <c r="C77" s="153" t="s">
        <v>534</v>
      </c>
      <c r="D77" s="154"/>
      <c r="E77" s="154"/>
      <c r="F77" s="154"/>
      <c r="G77" s="154"/>
      <c r="H77" s="154"/>
      <c r="I77" s="144"/>
    </row>
    <row r="78" spans="1:9" x14ac:dyDescent="0.25">
      <c r="A78" s="151" t="s">
        <v>609</v>
      </c>
      <c r="B78" s="170" t="s">
        <v>610</v>
      </c>
      <c r="C78" s="153" t="s">
        <v>534</v>
      </c>
      <c r="D78" s="154"/>
      <c r="E78" s="154"/>
      <c r="F78" s="154"/>
      <c r="G78" s="154"/>
      <c r="H78" s="154"/>
      <c r="I78" s="144"/>
    </row>
    <row r="79" spans="1:9" x14ac:dyDescent="0.25">
      <c r="A79" s="151" t="s">
        <v>611</v>
      </c>
      <c r="B79" s="170" t="s">
        <v>612</v>
      </c>
      <c r="C79" s="153" t="s">
        <v>534</v>
      </c>
      <c r="D79" s="154"/>
      <c r="E79" s="154"/>
      <c r="F79" s="154"/>
      <c r="G79" s="154"/>
      <c r="H79" s="154"/>
      <c r="I79" s="144"/>
    </row>
    <row r="80" spans="1:9" x14ac:dyDescent="0.25">
      <c r="A80" s="151" t="s">
        <v>613</v>
      </c>
      <c r="B80" s="170" t="s">
        <v>614</v>
      </c>
      <c r="C80" s="153" t="s">
        <v>534</v>
      </c>
      <c r="D80" s="154"/>
      <c r="E80" s="154"/>
      <c r="F80" s="154"/>
      <c r="G80" s="154"/>
      <c r="H80" s="154"/>
      <c r="I80" s="144"/>
    </row>
    <row r="81" spans="1:9" x14ac:dyDescent="0.25">
      <c r="A81" s="151" t="s">
        <v>615</v>
      </c>
      <c r="B81" s="170" t="s">
        <v>616</v>
      </c>
      <c r="C81" s="153" t="s">
        <v>534</v>
      </c>
      <c r="D81" s="154">
        <f t="shared" ref="D81:H81" si="5">SUM(D82,D84)</f>
        <v>0</v>
      </c>
      <c r="E81" s="154">
        <f t="shared" si="5"/>
        <v>0</v>
      </c>
      <c r="F81" s="154">
        <f t="shared" si="5"/>
        <v>0</v>
      </c>
      <c r="G81" s="154">
        <f t="shared" si="5"/>
        <v>0</v>
      </c>
      <c r="H81" s="154">
        <f t="shared" si="5"/>
        <v>0</v>
      </c>
      <c r="I81" s="144">
        <f>+D81+E81+F81+G81+H81</f>
        <v>0</v>
      </c>
    </row>
    <row r="82" spans="1:9" ht="31.5" x14ac:dyDescent="0.25">
      <c r="A82" s="151" t="s">
        <v>617</v>
      </c>
      <c r="B82" s="152" t="s">
        <v>618</v>
      </c>
      <c r="C82" s="153" t="s">
        <v>534</v>
      </c>
      <c r="D82" s="154"/>
      <c r="E82" s="154"/>
      <c r="F82" s="154"/>
      <c r="G82" s="154"/>
      <c r="H82" s="154"/>
      <c r="I82" s="144"/>
    </row>
    <row r="83" spans="1:9" ht="63" x14ac:dyDescent="0.25">
      <c r="A83" s="156" t="s">
        <v>619</v>
      </c>
      <c r="B83" s="162" t="s">
        <v>620</v>
      </c>
      <c r="C83" s="158" t="s">
        <v>534</v>
      </c>
      <c r="D83" s="159"/>
      <c r="E83" s="159"/>
      <c r="F83" s="159"/>
      <c r="G83" s="159"/>
      <c r="H83" s="159"/>
      <c r="I83" s="144"/>
    </row>
    <row r="84" spans="1:9" ht="47.25" x14ac:dyDescent="0.25">
      <c r="A84" s="151" t="s">
        <v>621</v>
      </c>
      <c r="B84" s="152" t="s">
        <v>622</v>
      </c>
      <c r="C84" s="153" t="s">
        <v>534</v>
      </c>
      <c r="D84" s="154"/>
      <c r="E84" s="154"/>
      <c r="F84" s="154"/>
      <c r="G84" s="154"/>
      <c r="H84" s="154"/>
      <c r="I84" s="144"/>
    </row>
    <row r="85" spans="1:9" ht="94.5" x14ac:dyDescent="0.25">
      <c r="A85" s="156" t="s">
        <v>623</v>
      </c>
      <c r="B85" s="162" t="s">
        <v>624</v>
      </c>
      <c r="C85" s="158" t="s">
        <v>534</v>
      </c>
      <c r="D85" s="159"/>
      <c r="E85" s="159"/>
      <c r="F85" s="159"/>
      <c r="G85" s="159"/>
      <c r="H85" s="159"/>
      <c r="I85" s="144"/>
    </row>
    <row r="86" spans="1:9" x14ac:dyDescent="0.25">
      <c r="A86" s="151" t="s">
        <v>625</v>
      </c>
      <c r="B86" s="170" t="s">
        <v>626</v>
      </c>
      <c r="C86" s="153" t="s">
        <v>534</v>
      </c>
      <c r="D86" s="154"/>
      <c r="E86" s="154"/>
      <c r="F86" s="154"/>
      <c r="G86" s="154"/>
      <c r="H86" s="154"/>
      <c r="I86" s="144"/>
    </row>
    <row r="87" spans="1:9" ht="16.5" thickBot="1" x14ac:dyDescent="0.3">
      <c r="A87" s="189" t="s">
        <v>627</v>
      </c>
      <c r="B87" s="190" t="s">
        <v>628</v>
      </c>
      <c r="C87" s="172" t="s">
        <v>534</v>
      </c>
      <c r="D87" s="191"/>
      <c r="E87" s="191"/>
      <c r="F87" s="191"/>
      <c r="G87" s="191"/>
      <c r="H87" s="191"/>
      <c r="I87" s="192"/>
    </row>
    <row r="88" spans="1:9" x14ac:dyDescent="0.25">
      <c r="A88" s="193" t="s">
        <v>629</v>
      </c>
      <c r="B88" s="194" t="s">
        <v>630</v>
      </c>
      <c r="C88" s="195" t="s">
        <v>534</v>
      </c>
      <c r="D88" s="196">
        <f t="shared" ref="D88:H88" si="6">D89+D93</f>
        <v>0</v>
      </c>
      <c r="E88" s="196">
        <f t="shared" si="6"/>
        <v>0</v>
      </c>
      <c r="F88" s="196">
        <f t="shared" si="6"/>
        <v>0</v>
      </c>
      <c r="G88" s="196">
        <f t="shared" si="6"/>
        <v>0</v>
      </c>
      <c r="H88" s="196">
        <f t="shared" si="6"/>
        <v>0</v>
      </c>
      <c r="I88" s="197">
        <f>+D88+E88+F88+G88+H88</f>
        <v>0</v>
      </c>
    </row>
    <row r="89" spans="1:9" ht="126" x14ac:dyDescent="0.25">
      <c r="A89" s="171" t="s">
        <v>631</v>
      </c>
      <c r="B89" s="170" t="s">
        <v>632</v>
      </c>
      <c r="C89" s="172" t="s">
        <v>534</v>
      </c>
      <c r="D89" s="154">
        <f t="shared" ref="D89:H89" si="7">SUM(D90:D92)</f>
        <v>0</v>
      </c>
      <c r="E89" s="154">
        <f t="shared" si="7"/>
        <v>0</v>
      </c>
      <c r="F89" s="154">
        <f t="shared" si="7"/>
        <v>0</v>
      </c>
      <c r="G89" s="154">
        <f t="shared" si="7"/>
        <v>0</v>
      </c>
      <c r="H89" s="154">
        <f t="shared" si="7"/>
        <v>0</v>
      </c>
      <c r="I89" s="144">
        <f>+D89+E89+F89+G89+H89</f>
        <v>0</v>
      </c>
    </row>
    <row r="90" spans="1:9" ht="47.25" x14ac:dyDescent="0.25">
      <c r="A90" s="173" t="s">
        <v>633</v>
      </c>
      <c r="B90" s="174" t="s">
        <v>634</v>
      </c>
      <c r="C90" s="175" t="s">
        <v>534</v>
      </c>
      <c r="D90" s="176"/>
      <c r="E90" s="176"/>
      <c r="F90" s="176"/>
      <c r="G90" s="176"/>
      <c r="H90" s="176"/>
      <c r="I90" s="144"/>
    </row>
    <row r="91" spans="1:9" ht="63" x14ac:dyDescent="0.25">
      <c r="A91" s="173" t="s">
        <v>635</v>
      </c>
      <c r="B91" s="174" t="s">
        <v>636</v>
      </c>
      <c r="C91" s="175" t="s">
        <v>534</v>
      </c>
      <c r="D91" s="176"/>
      <c r="E91" s="176"/>
      <c r="F91" s="176"/>
      <c r="G91" s="176"/>
      <c r="H91" s="176"/>
      <c r="I91" s="144"/>
    </row>
    <row r="92" spans="1:9" x14ac:dyDescent="0.25">
      <c r="A92" s="173" t="s">
        <v>637</v>
      </c>
      <c r="B92" s="174" t="s">
        <v>638</v>
      </c>
      <c r="C92" s="175" t="s">
        <v>534</v>
      </c>
      <c r="D92" s="159"/>
      <c r="E92" s="159"/>
      <c r="F92" s="159"/>
      <c r="G92" s="159"/>
      <c r="H92" s="159"/>
      <c r="I92" s="144"/>
    </row>
    <row r="93" spans="1:9" ht="110.25" x14ac:dyDescent="0.25">
      <c r="A93" s="171" t="s">
        <v>639</v>
      </c>
      <c r="B93" s="170" t="s">
        <v>640</v>
      </c>
      <c r="C93" s="135" t="s">
        <v>534</v>
      </c>
      <c r="D93" s="154">
        <f t="shared" ref="D93:H93" si="8">SUM(D94:D96)</f>
        <v>0</v>
      </c>
      <c r="E93" s="154">
        <f t="shared" si="8"/>
        <v>0</v>
      </c>
      <c r="F93" s="154">
        <f t="shared" si="8"/>
        <v>0</v>
      </c>
      <c r="G93" s="154">
        <f t="shared" si="8"/>
        <v>0</v>
      </c>
      <c r="H93" s="154">
        <f t="shared" si="8"/>
        <v>0</v>
      </c>
      <c r="I93" s="144">
        <f>+D93+E93+F93+G93+H93</f>
        <v>0</v>
      </c>
    </row>
    <row r="94" spans="1:9" ht="47.25" x14ac:dyDescent="0.25">
      <c r="A94" s="173" t="s">
        <v>641</v>
      </c>
      <c r="B94" s="174" t="s">
        <v>642</v>
      </c>
      <c r="C94" s="175" t="s">
        <v>534</v>
      </c>
      <c r="D94" s="159"/>
      <c r="E94" s="159"/>
      <c r="F94" s="159"/>
      <c r="G94" s="159"/>
      <c r="H94" s="159"/>
      <c r="I94" s="144"/>
    </row>
    <row r="95" spans="1:9" ht="47.25" x14ac:dyDescent="0.25">
      <c r="A95" s="173" t="s">
        <v>643</v>
      </c>
      <c r="B95" s="174" t="s">
        <v>644</v>
      </c>
      <c r="C95" s="175" t="s">
        <v>534</v>
      </c>
      <c r="D95" s="159"/>
      <c r="E95" s="159"/>
      <c r="F95" s="159"/>
      <c r="G95" s="159"/>
      <c r="H95" s="159"/>
      <c r="I95" s="144"/>
    </row>
    <row r="96" spans="1:9" ht="32.25" thickBot="1" x14ac:dyDescent="0.3">
      <c r="A96" s="177" t="s">
        <v>645</v>
      </c>
      <c r="B96" s="178" t="s">
        <v>646</v>
      </c>
      <c r="C96" s="179" t="s">
        <v>534</v>
      </c>
      <c r="D96" s="180"/>
      <c r="E96" s="180"/>
      <c r="F96" s="180"/>
      <c r="G96" s="180"/>
      <c r="H96" s="180"/>
      <c r="I96" s="181"/>
    </row>
  </sheetData>
  <mergeCells count="9">
    <mergeCell ref="A17:B17"/>
    <mergeCell ref="A5:I5"/>
    <mergeCell ref="A7:I7"/>
    <mergeCell ref="A9:I9"/>
    <mergeCell ref="A10:I10"/>
    <mergeCell ref="A12:I13"/>
    <mergeCell ref="A14:A15"/>
    <mergeCell ref="B14:B15"/>
    <mergeCell ref="C14:C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5"/>
  <sheetViews>
    <sheetView zoomScale="55" zoomScaleNormal="55" workbookViewId="0">
      <selection activeCell="S3" sqref="S3"/>
    </sheetView>
  </sheetViews>
  <sheetFormatPr defaultRowHeight="15.75" x14ac:dyDescent="0.25"/>
  <cols>
    <col min="1" max="1" width="12.140625" style="2" customWidth="1"/>
    <col min="2" max="2" width="44.5703125" style="2" customWidth="1"/>
    <col min="3" max="3" width="17.28515625" style="1" customWidth="1"/>
    <col min="4" max="4" width="10.28515625" style="4" customWidth="1"/>
    <col min="5" max="5" width="14.42578125" style="3" customWidth="1"/>
    <col min="6" max="6" width="27.42578125" style="2" customWidth="1"/>
    <col min="7" max="11" width="10.85546875" style="2" customWidth="1"/>
    <col min="12" max="12" width="10.140625" style="2" customWidth="1"/>
    <col min="13" max="13" width="15.42578125" style="2" customWidth="1"/>
    <col min="14" max="14" width="21.140625" style="3" customWidth="1"/>
    <col min="15" max="18" width="18.140625" style="2" customWidth="1"/>
    <col min="19" max="19" width="20.5703125" style="2" customWidth="1"/>
    <col min="20" max="20" width="9.140625" style="2"/>
    <col min="21" max="21" width="14.28515625" style="2" customWidth="1"/>
    <col min="22" max="16384" width="9.140625" style="2"/>
  </cols>
  <sheetData>
    <row r="1" spans="1:19" x14ac:dyDescent="0.25">
      <c r="S1" s="14" t="s">
        <v>385</v>
      </c>
    </row>
    <row r="2" spans="1:19" x14ac:dyDescent="0.25">
      <c r="S2" s="14" t="s">
        <v>356</v>
      </c>
    </row>
    <row r="3" spans="1:19" x14ac:dyDescent="0.25">
      <c r="S3" s="14" t="s">
        <v>654</v>
      </c>
    </row>
    <row r="4" spans="1:19" ht="18.75" x14ac:dyDescent="0.3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226"/>
      <c r="O4" s="198"/>
      <c r="P4" s="8"/>
      <c r="Q4" s="8"/>
      <c r="R4" s="8"/>
      <c r="S4" s="8"/>
    </row>
    <row r="5" spans="1:19" ht="18.75" x14ac:dyDescent="0.25">
      <c r="A5" s="199" t="s">
        <v>357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</row>
    <row r="6" spans="1:19" x14ac:dyDescent="0.25">
      <c r="A6" s="229" t="s">
        <v>386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</row>
    <row r="7" spans="1:19" x14ac:dyDescent="0.25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8"/>
      <c r="O7" s="227"/>
      <c r="P7" s="61"/>
      <c r="Q7" s="61"/>
      <c r="R7" s="61"/>
      <c r="S7" s="62"/>
    </row>
    <row r="8" spans="1:19" ht="18.75" x14ac:dyDescent="0.3">
      <c r="A8" s="198" t="s">
        <v>359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</row>
    <row r="9" spans="1:19" ht="18.75" x14ac:dyDescent="0.25">
      <c r="A9" s="220" t="s">
        <v>360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</row>
    <row r="10" spans="1:19" ht="18.75" x14ac:dyDescent="0.3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8"/>
      <c r="O10" s="57"/>
      <c r="P10" s="51"/>
      <c r="Q10" s="51"/>
      <c r="R10" s="51"/>
      <c r="S10" s="12"/>
    </row>
    <row r="11" spans="1:19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0"/>
      <c r="O11" s="59"/>
      <c r="P11" s="52"/>
      <c r="Q11" s="52"/>
      <c r="R11" s="52"/>
    </row>
    <row r="12" spans="1:19" x14ac:dyDescent="0.25">
      <c r="F12" s="34"/>
    </row>
    <row r="13" spans="1:19" ht="63.75" customHeight="1" x14ac:dyDescent="0.25">
      <c r="A13" s="204" t="s">
        <v>0</v>
      </c>
      <c r="B13" s="204" t="s">
        <v>1</v>
      </c>
      <c r="C13" s="201" t="s">
        <v>2</v>
      </c>
      <c r="D13" s="207" t="s">
        <v>3</v>
      </c>
      <c r="E13" s="215" t="s">
        <v>4</v>
      </c>
      <c r="F13" s="215" t="s">
        <v>368</v>
      </c>
      <c r="G13" s="212" t="s">
        <v>369</v>
      </c>
      <c r="H13" s="213"/>
      <c r="I13" s="213"/>
      <c r="J13" s="213"/>
      <c r="K13" s="214"/>
      <c r="L13" s="212" t="s">
        <v>370</v>
      </c>
      <c r="M13" s="214"/>
      <c r="N13" s="222" t="s">
        <v>381</v>
      </c>
      <c r="O13" s="223"/>
      <c r="P13" s="223"/>
      <c r="Q13" s="223"/>
      <c r="R13" s="215"/>
      <c r="S13" s="221" t="s">
        <v>355</v>
      </c>
    </row>
    <row r="14" spans="1:19" ht="85.5" customHeight="1" x14ac:dyDescent="0.25">
      <c r="A14" s="205"/>
      <c r="B14" s="205"/>
      <c r="C14" s="202"/>
      <c r="D14" s="208"/>
      <c r="E14" s="216"/>
      <c r="F14" s="216"/>
      <c r="G14" s="212" t="s">
        <v>352</v>
      </c>
      <c r="H14" s="213"/>
      <c r="I14" s="213"/>
      <c r="J14" s="213"/>
      <c r="K14" s="214"/>
      <c r="L14" s="221" t="s">
        <v>353</v>
      </c>
      <c r="M14" s="221"/>
      <c r="N14" s="224"/>
      <c r="O14" s="225"/>
      <c r="P14" s="225"/>
      <c r="Q14" s="225"/>
      <c r="R14" s="216"/>
      <c r="S14" s="221"/>
    </row>
    <row r="15" spans="1:19" ht="368.25" customHeight="1" x14ac:dyDescent="0.25">
      <c r="A15" s="206"/>
      <c r="B15" s="206"/>
      <c r="C15" s="203"/>
      <c r="D15" s="209"/>
      <c r="E15" s="15" t="s">
        <v>352</v>
      </c>
      <c r="F15" s="15" t="s">
        <v>352</v>
      </c>
      <c r="G15" s="16" t="s">
        <v>371</v>
      </c>
      <c r="H15" s="16" t="s">
        <v>372</v>
      </c>
      <c r="I15" s="16" t="s">
        <v>373</v>
      </c>
      <c r="J15" s="54" t="s">
        <v>374</v>
      </c>
      <c r="K15" s="54" t="s">
        <v>375</v>
      </c>
      <c r="L15" s="16" t="s">
        <v>376</v>
      </c>
      <c r="M15" s="16" t="s">
        <v>377</v>
      </c>
      <c r="N15" s="42" t="s">
        <v>9</v>
      </c>
      <c r="O15" s="42" t="s">
        <v>10</v>
      </c>
      <c r="P15" s="42" t="s">
        <v>382</v>
      </c>
      <c r="Q15" s="42" t="s">
        <v>383</v>
      </c>
      <c r="R15" s="42" t="s">
        <v>384</v>
      </c>
      <c r="S15" s="221"/>
    </row>
    <row r="16" spans="1:19" x14ac:dyDescent="0.25">
      <c r="A16" s="22">
        <v>1</v>
      </c>
      <c r="B16" s="22">
        <v>2</v>
      </c>
      <c r="C16" s="21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22">
        <v>14</v>
      </c>
      <c r="O16" s="22">
        <v>15</v>
      </c>
      <c r="P16" s="22">
        <v>16</v>
      </c>
      <c r="Q16" s="22">
        <v>17</v>
      </c>
      <c r="R16" s="22">
        <v>18</v>
      </c>
      <c r="S16" s="22">
        <v>19</v>
      </c>
    </row>
    <row r="17" spans="1:23" ht="31.5" x14ac:dyDescent="0.25">
      <c r="A17" s="25">
        <v>0</v>
      </c>
      <c r="B17" s="24" t="s">
        <v>23</v>
      </c>
      <c r="C17" s="23" t="s">
        <v>24</v>
      </c>
      <c r="D17" s="44" t="s">
        <v>25</v>
      </c>
      <c r="E17" s="45" t="s">
        <v>25</v>
      </c>
      <c r="F17" s="45">
        <f>+SUM(F18,F19,F20,F21,F22,F23)</f>
        <v>333.85525082397737</v>
      </c>
      <c r="G17" s="45">
        <f t="shared" ref="G17:S17" si="0">+SUM(G18,G19,G20,G21,G22,G23)</f>
        <v>333.85525082397737</v>
      </c>
      <c r="H17" s="45">
        <f t="shared" si="0"/>
        <v>4.6537870047085708</v>
      </c>
      <c r="I17" s="45">
        <f t="shared" si="0"/>
        <v>37.779277476788138</v>
      </c>
      <c r="J17" s="45">
        <f t="shared" si="0"/>
        <v>283.60527248713129</v>
      </c>
      <c r="K17" s="45">
        <f t="shared" si="0"/>
        <v>7.8220739669760002</v>
      </c>
      <c r="L17" s="45">
        <f t="shared" si="0"/>
        <v>0</v>
      </c>
      <c r="M17" s="45">
        <f t="shared" si="0"/>
        <v>333.85525082397737</v>
      </c>
      <c r="N17" s="45">
        <f t="shared" si="0"/>
        <v>0.33</v>
      </c>
      <c r="O17" s="45">
        <f t="shared" si="0"/>
        <v>17.250840189999998</v>
      </c>
      <c r="P17" s="45">
        <f t="shared" si="0"/>
        <v>114.70317104475043</v>
      </c>
      <c r="Q17" s="45">
        <f t="shared" si="0"/>
        <v>106.04053382333333</v>
      </c>
      <c r="R17" s="45">
        <f t="shared" si="0"/>
        <v>95.530705765893572</v>
      </c>
      <c r="S17" s="45">
        <f t="shared" si="0"/>
        <v>333.85525082397737</v>
      </c>
      <c r="U17" s="34"/>
      <c r="W17" s="34"/>
    </row>
    <row r="18" spans="1:23" x14ac:dyDescent="0.25">
      <c r="A18" s="25" t="s">
        <v>26</v>
      </c>
      <c r="B18" s="24" t="s">
        <v>27</v>
      </c>
      <c r="C18" s="23" t="s">
        <v>24</v>
      </c>
      <c r="D18" s="44" t="s">
        <v>25</v>
      </c>
      <c r="E18" s="45" t="s">
        <v>25</v>
      </c>
      <c r="F18" s="45">
        <f>+F25</f>
        <v>14.908775321417099</v>
      </c>
      <c r="G18" s="45">
        <f t="shared" ref="G18:S18" si="1">+G25</f>
        <v>14.908775321417099</v>
      </c>
      <c r="H18" s="45">
        <f t="shared" si="1"/>
        <v>0.74040700470857101</v>
      </c>
      <c r="I18" s="45">
        <f t="shared" si="1"/>
        <v>0</v>
      </c>
      <c r="J18" s="45">
        <f t="shared" si="1"/>
        <v>14.168368316708529</v>
      </c>
      <c r="K18" s="45">
        <f t="shared" si="1"/>
        <v>0</v>
      </c>
      <c r="L18" s="45">
        <f t="shared" si="1"/>
        <v>0</v>
      </c>
      <c r="M18" s="45">
        <f t="shared" si="1"/>
        <v>14.908775321417099</v>
      </c>
      <c r="N18" s="45">
        <f t="shared" si="1"/>
        <v>0</v>
      </c>
      <c r="O18" s="45">
        <f t="shared" si="1"/>
        <v>0</v>
      </c>
      <c r="P18" s="45">
        <f t="shared" si="1"/>
        <v>14.908775321417099</v>
      </c>
      <c r="Q18" s="45">
        <f t="shared" si="1"/>
        <v>0</v>
      </c>
      <c r="R18" s="45">
        <f t="shared" si="1"/>
        <v>0</v>
      </c>
      <c r="S18" s="45">
        <f t="shared" si="1"/>
        <v>14.908775321417099</v>
      </c>
      <c r="U18" s="34"/>
    </row>
    <row r="19" spans="1:23" ht="31.5" x14ac:dyDescent="0.25">
      <c r="A19" s="25" t="s">
        <v>28</v>
      </c>
      <c r="B19" s="24" t="s">
        <v>29</v>
      </c>
      <c r="C19" s="23" t="s">
        <v>24</v>
      </c>
      <c r="D19" s="44" t="s">
        <v>25</v>
      </c>
      <c r="E19" s="45" t="s">
        <v>25</v>
      </c>
      <c r="F19" s="45">
        <f>+F44</f>
        <v>167.22018079589355</v>
      </c>
      <c r="G19" s="45">
        <f t="shared" ref="G19:S19" si="2">+G44</f>
        <v>167.22018079589355</v>
      </c>
      <c r="H19" s="45">
        <f t="shared" si="2"/>
        <v>0</v>
      </c>
      <c r="I19" s="45">
        <f t="shared" si="2"/>
        <v>18.128675756788137</v>
      </c>
      <c r="J19" s="45">
        <f t="shared" si="2"/>
        <v>142.94121451708952</v>
      </c>
      <c r="K19" s="45">
        <f t="shared" si="2"/>
        <v>6.1504039669760004</v>
      </c>
      <c r="L19" s="45">
        <f t="shared" si="2"/>
        <v>0</v>
      </c>
      <c r="M19" s="45">
        <f t="shared" si="2"/>
        <v>167.22018079589355</v>
      </c>
      <c r="N19" s="45">
        <f t="shared" si="2"/>
        <v>0</v>
      </c>
      <c r="O19" s="45">
        <f t="shared" si="2"/>
        <v>0</v>
      </c>
      <c r="P19" s="45">
        <f t="shared" si="2"/>
        <v>32.846800000000002</v>
      </c>
      <c r="Q19" s="45">
        <f t="shared" si="2"/>
        <v>38.842675029999988</v>
      </c>
      <c r="R19" s="45">
        <f t="shared" si="2"/>
        <v>95.530705765893572</v>
      </c>
      <c r="S19" s="45">
        <f t="shared" si="2"/>
        <v>167.22018079589355</v>
      </c>
      <c r="U19" s="34"/>
    </row>
    <row r="20" spans="1:23" ht="63" x14ac:dyDescent="0.25">
      <c r="A20" s="25" t="s">
        <v>30</v>
      </c>
      <c r="B20" s="24" t="s">
        <v>31</v>
      </c>
      <c r="C20" s="23" t="s">
        <v>24</v>
      </c>
      <c r="D20" s="44" t="s">
        <v>25</v>
      </c>
      <c r="E20" s="45" t="s">
        <v>25</v>
      </c>
      <c r="F20" s="45" t="s">
        <v>25</v>
      </c>
      <c r="G20" s="45" t="s">
        <v>25</v>
      </c>
      <c r="H20" s="45" t="s">
        <v>25</v>
      </c>
      <c r="I20" s="45" t="s">
        <v>25</v>
      </c>
      <c r="J20" s="45" t="s">
        <v>25</v>
      </c>
      <c r="K20" s="45" t="s">
        <v>25</v>
      </c>
      <c r="L20" s="45" t="s">
        <v>25</v>
      </c>
      <c r="M20" s="45" t="s">
        <v>25</v>
      </c>
      <c r="N20" s="45" t="s">
        <v>25</v>
      </c>
      <c r="O20" s="45" t="s">
        <v>25</v>
      </c>
      <c r="P20" s="45" t="s">
        <v>25</v>
      </c>
      <c r="Q20" s="45" t="s">
        <v>25</v>
      </c>
      <c r="R20" s="45" t="s">
        <v>25</v>
      </c>
      <c r="S20" s="45" t="s">
        <v>25</v>
      </c>
      <c r="U20" s="34"/>
    </row>
    <row r="21" spans="1:23" ht="31.5" x14ac:dyDescent="0.25">
      <c r="A21" s="25" t="s">
        <v>32</v>
      </c>
      <c r="B21" s="24" t="s">
        <v>33</v>
      </c>
      <c r="C21" s="23" t="s">
        <v>24</v>
      </c>
      <c r="D21" s="44" t="s">
        <v>25</v>
      </c>
      <c r="E21" s="45" t="s">
        <v>25</v>
      </c>
      <c r="F21" s="45" t="s">
        <v>25</v>
      </c>
      <c r="G21" s="45" t="s">
        <v>25</v>
      </c>
      <c r="H21" s="45" t="s">
        <v>25</v>
      </c>
      <c r="I21" s="45" t="s">
        <v>25</v>
      </c>
      <c r="J21" s="45" t="s">
        <v>25</v>
      </c>
      <c r="K21" s="45" t="s">
        <v>25</v>
      </c>
      <c r="L21" s="45" t="s">
        <v>25</v>
      </c>
      <c r="M21" s="45" t="s">
        <v>25</v>
      </c>
      <c r="N21" s="45" t="s">
        <v>25</v>
      </c>
      <c r="O21" s="45" t="s">
        <v>25</v>
      </c>
      <c r="P21" s="45" t="s">
        <v>25</v>
      </c>
      <c r="Q21" s="45" t="s">
        <v>25</v>
      </c>
      <c r="R21" s="45" t="s">
        <v>25</v>
      </c>
      <c r="S21" s="45" t="s">
        <v>25</v>
      </c>
      <c r="U21" s="34"/>
    </row>
    <row r="22" spans="1:23" ht="47.25" x14ac:dyDescent="0.25">
      <c r="A22" s="25" t="s">
        <v>34</v>
      </c>
      <c r="B22" s="24" t="s">
        <v>35</v>
      </c>
      <c r="C22" s="23" t="s">
        <v>24</v>
      </c>
      <c r="D22" s="44" t="s">
        <v>25</v>
      </c>
      <c r="E22" s="45" t="s">
        <v>25</v>
      </c>
      <c r="F22" s="45" t="s">
        <v>25</v>
      </c>
      <c r="G22" s="45" t="s">
        <v>25</v>
      </c>
      <c r="H22" s="45" t="s">
        <v>25</v>
      </c>
      <c r="I22" s="45" t="s">
        <v>25</v>
      </c>
      <c r="J22" s="45" t="s">
        <v>25</v>
      </c>
      <c r="K22" s="45" t="s">
        <v>25</v>
      </c>
      <c r="L22" s="45" t="s">
        <v>25</v>
      </c>
      <c r="M22" s="45" t="s">
        <v>25</v>
      </c>
      <c r="N22" s="45" t="s">
        <v>25</v>
      </c>
      <c r="O22" s="45" t="s">
        <v>25</v>
      </c>
      <c r="P22" s="45" t="s">
        <v>25</v>
      </c>
      <c r="Q22" s="45" t="s">
        <v>25</v>
      </c>
      <c r="R22" s="45" t="s">
        <v>25</v>
      </c>
      <c r="S22" s="45" t="s">
        <v>25</v>
      </c>
      <c r="U22" s="34"/>
    </row>
    <row r="23" spans="1:23" ht="31.5" x14ac:dyDescent="0.25">
      <c r="A23" s="25" t="s">
        <v>36</v>
      </c>
      <c r="B23" s="24" t="s">
        <v>37</v>
      </c>
      <c r="C23" s="23" t="s">
        <v>24</v>
      </c>
      <c r="D23" s="44" t="s">
        <v>25</v>
      </c>
      <c r="E23" s="45" t="s">
        <v>25</v>
      </c>
      <c r="F23" s="45">
        <f>+F101</f>
        <v>151.72629470666669</v>
      </c>
      <c r="G23" s="45">
        <f t="shared" ref="G23:S23" si="3">+G101</f>
        <v>151.72629470666669</v>
      </c>
      <c r="H23" s="45">
        <f t="shared" si="3"/>
        <v>3.9133800000000001</v>
      </c>
      <c r="I23" s="45">
        <f t="shared" si="3"/>
        <v>19.650601720000001</v>
      </c>
      <c r="J23" s="45">
        <f t="shared" si="3"/>
        <v>126.49568965333324</v>
      </c>
      <c r="K23" s="45">
        <f t="shared" si="3"/>
        <v>1.67167</v>
      </c>
      <c r="L23" s="45">
        <f t="shared" si="3"/>
        <v>0</v>
      </c>
      <c r="M23" s="45">
        <f t="shared" si="3"/>
        <v>151.72629470666669</v>
      </c>
      <c r="N23" s="45">
        <f t="shared" si="3"/>
        <v>0.33</v>
      </c>
      <c r="O23" s="45">
        <f t="shared" si="3"/>
        <v>17.250840189999998</v>
      </c>
      <c r="P23" s="45">
        <f t="shared" si="3"/>
        <v>66.947595723333336</v>
      </c>
      <c r="Q23" s="45">
        <f t="shared" si="3"/>
        <v>67.197858793333339</v>
      </c>
      <c r="R23" s="45">
        <f t="shared" si="3"/>
        <v>0</v>
      </c>
      <c r="S23" s="45">
        <f t="shared" si="3"/>
        <v>151.72629470666669</v>
      </c>
      <c r="U23" s="34"/>
    </row>
    <row r="24" spans="1:23" x14ac:dyDescent="0.25">
      <c r="A24" s="25" t="s">
        <v>38</v>
      </c>
      <c r="B24" s="24" t="s">
        <v>39</v>
      </c>
      <c r="C24" s="23" t="s">
        <v>24</v>
      </c>
      <c r="D24" s="44" t="s">
        <v>25</v>
      </c>
      <c r="E24" s="45" t="s">
        <v>25</v>
      </c>
      <c r="F24" s="45">
        <f>+SUM(F25,F44,F96,F99,F100,F101)</f>
        <v>333.85525082397737</v>
      </c>
      <c r="G24" s="45">
        <f t="shared" ref="G24:S24" si="4">+SUM(G25,G44,G96,G99,G100,G101)</f>
        <v>333.85525082397737</v>
      </c>
      <c r="H24" s="45">
        <f t="shared" si="4"/>
        <v>4.6537870047085708</v>
      </c>
      <c r="I24" s="45">
        <f t="shared" si="4"/>
        <v>37.779277476788138</v>
      </c>
      <c r="J24" s="45">
        <f t="shared" si="4"/>
        <v>283.60527248713129</v>
      </c>
      <c r="K24" s="45">
        <f t="shared" si="4"/>
        <v>7.8220739669760002</v>
      </c>
      <c r="L24" s="45">
        <f t="shared" si="4"/>
        <v>0</v>
      </c>
      <c r="M24" s="45">
        <f t="shared" si="4"/>
        <v>333.85525082397737</v>
      </c>
      <c r="N24" s="45">
        <f t="shared" si="4"/>
        <v>0.33</v>
      </c>
      <c r="O24" s="45">
        <f t="shared" si="4"/>
        <v>17.250840189999998</v>
      </c>
      <c r="P24" s="45">
        <f t="shared" si="4"/>
        <v>114.70317104475043</v>
      </c>
      <c r="Q24" s="45">
        <f t="shared" si="4"/>
        <v>106.04053382333333</v>
      </c>
      <c r="R24" s="45">
        <f t="shared" si="4"/>
        <v>95.530705765893572</v>
      </c>
      <c r="S24" s="45">
        <f t="shared" si="4"/>
        <v>333.85525082397737</v>
      </c>
      <c r="U24" s="34"/>
    </row>
    <row r="25" spans="1:23" ht="31.5" x14ac:dyDescent="0.25">
      <c r="A25" s="25" t="s">
        <v>40</v>
      </c>
      <c r="B25" s="24" t="s">
        <v>41</v>
      </c>
      <c r="C25" s="23" t="s">
        <v>24</v>
      </c>
      <c r="D25" s="44" t="s">
        <v>25</v>
      </c>
      <c r="E25" s="45" t="s">
        <v>25</v>
      </c>
      <c r="F25" s="45">
        <f>+SUM(F26,F30,F33,F41)</f>
        <v>14.908775321417099</v>
      </c>
      <c r="G25" s="45">
        <f t="shared" ref="G25:S25" si="5">+SUM(G26,G30,G33,G41)</f>
        <v>14.908775321417099</v>
      </c>
      <c r="H25" s="45">
        <f t="shared" si="5"/>
        <v>0.74040700470857101</v>
      </c>
      <c r="I25" s="45">
        <f t="shared" si="5"/>
        <v>0</v>
      </c>
      <c r="J25" s="45">
        <f t="shared" si="5"/>
        <v>14.168368316708529</v>
      </c>
      <c r="K25" s="45">
        <f t="shared" si="5"/>
        <v>0</v>
      </c>
      <c r="L25" s="45">
        <f t="shared" si="5"/>
        <v>0</v>
      </c>
      <c r="M25" s="45">
        <f t="shared" si="5"/>
        <v>14.908775321417099</v>
      </c>
      <c r="N25" s="45">
        <f t="shared" si="5"/>
        <v>0</v>
      </c>
      <c r="O25" s="45">
        <f t="shared" si="5"/>
        <v>0</v>
      </c>
      <c r="P25" s="45">
        <f t="shared" si="5"/>
        <v>14.908775321417099</v>
      </c>
      <c r="Q25" s="45">
        <f t="shared" si="5"/>
        <v>0</v>
      </c>
      <c r="R25" s="45">
        <f t="shared" si="5"/>
        <v>0</v>
      </c>
      <c r="S25" s="45">
        <f t="shared" si="5"/>
        <v>14.908775321417099</v>
      </c>
      <c r="U25" s="34"/>
    </row>
    <row r="26" spans="1:23" ht="47.25" x14ac:dyDescent="0.25">
      <c r="A26" s="25" t="s">
        <v>42</v>
      </c>
      <c r="B26" s="24" t="s">
        <v>43</v>
      </c>
      <c r="C26" s="23" t="s">
        <v>24</v>
      </c>
      <c r="D26" s="44" t="s">
        <v>25</v>
      </c>
      <c r="E26" s="45" t="s">
        <v>25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 t="s">
        <v>25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U26" s="34"/>
    </row>
    <row r="27" spans="1:23" ht="78.75" x14ac:dyDescent="0.25">
      <c r="A27" s="25" t="s">
        <v>44</v>
      </c>
      <c r="B27" s="24" t="s">
        <v>45</v>
      </c>
      <c r="C27" s="23" t="s">
        <v>24</v>
      </c>
      <c r="D27" s="44" t="s">
        <v>25</v>
      </c>
      <c r="E27" s="45" t="s">
        <v>25</v>
      </c>
      <c r="F27" s="45" t="s">
        <v>25</v>
      </c>
      <c r="G27" s="45" t="s">
        <v>25</v>
      </c>
      <c r="H27" s="45" t="s">
        <v>25</v>
      </c>
      <c r="I27" s="45" t="s">
        <v>25</v>
      </c>
      <c r="J27" s="45" t="s">
        <v>25</v>
      </c>
      <c r="K27" s="45" t="s">
        <v>25</v>
      </c>
      <c r="L27" s="45" t="s">
        <v>25</v>
      </c>
      <c r="M27" s="45" t="s">
        <v>25</v>
      </c>
      <c r="N27" s="45" t="s">
        <v>25</v>
      </c>
      <c r="O27" s="45" t="s">
        <v>25</v>
      </c>
      <c r="P27" s="45" t="s">
        <v>25</v>
      </c>
      <c r="Q27" s="45" t="s">
        <v>25</v>
      </c>
      <c r="R27" s="45" t="s">
        <v>25</v>
      </c>
      <c r="S27" s="45" t="s">
        <v>25</v>
      </c>
      <c r="U27" s="34"/>
    </row>
    <row r="28" spans="1:23" ht="78.75" x14ac:dyDescent="0.25">
      <c r="A28" s="25" t="s">
        <v>46</v>
      </c>
      <c r="B28" s="24" t="s">
        <v>47</v>
      </c>
      <c r="C28" s="23" t="s">
        <v>24</v>
      </c>
      <c r="D28" s="44" t="s">
        <v>25</v>
      </c>
      <c r="E28" s="45" t="s">
        <v>25</v>
      </c>
      <c r="F28" s="45" t="s">
        <v>25</v>
      </c>
      <c r="G28" s="45" t="s">
        <v>25</v>
      </c>
      <c r="H28" s="45" t="s">
        <v>25</v>
      </c>
      <c r="I28" s="45" t="s">
        <v>25</v>
      </c>
      <c r="J28" s="45" t="s">
        <v>25</v>
      </c>
      <c r="K28" s="45" t="s">
        <v>25</v>
      </c>
      <c r="L28" s="45" t="s">
        <v>25</v>
      </c>
      <c r="M28" s="45" t="s">
        <v>25</v>
      </c>
      <c r="N28" s="45" t="s">
        <v>25</v>
      </c>
      <c r="O28" s="45" t="s">
        <v>25</v>
      </c>
      <c r="P28" s="45" t="s">
        <v>25</v>
      </c>
      <c r="Q28" s="45" t="s">
        <v>25</v>
      </c>
      <c r="R28" s="45" t="s">
        <v>25</v>
      </c>
      <c r="S28" s="45" t="s">
        <v>25</v>
      </c>
      <c r="U28" s="34"/>
    </row>
    <row r="29" spans="1:23" ht="63" x14ac:dyDescent="0.25">
      <c r="A29" s="25" t="s">
        <v>48</v>
      </c>
      <c r="B29" s="24" t="s">
        <v>49</v>
      </c>
      <c r="C29" s="23" t="s">
        <v>24</v>
      </c>
      <c r="D29" s="44" t="s">
        <v>25</v>
      </c>
      <c r="E29" s="45" t="s">
        <v>25</v>
      </c>
      <c r="F29" s="45" t="s">
        <v>25</v>
      </c>
      <c r="G29" s="45" t="s">
        <v>25</v>
      </c>
      <c r="H29" s="45" t="s">
        <v>25</v>
      </c>
      <c r="I29" s="45" t="s">
        <v>25</v>
      </c>
      <c r="J29" s="45" t="s">
        <v>25</v>
      </c>
      <c r="K29" s="45" t="s">
        <v>25</v>
      </c>
      <c r="L29" s="45" t="s">
        <v>25</v>
      </c>
      <c r="M29" s="45" t="s">
        <v>25</v>
      </c>
      <c r="N29" s="45" t="s">
        <v>25</v>
      </c>
      <c r="O29" s="45" t="s">
        <v>25</v>
      </c>
      <c r="P29" s="45" t="s">
        <v>25</v>
      </c>
      <c r="Q29" s="45" t="s">
        <v>25</v>
      </c>
      <c r="R29" s="45" t="s">
        <v>25</v>
      </c>
      <c r="S29" s="45" t="s">
        <v>25</v>
      </c>
      <c r="U29" s="34"/>
    </row>
    <row r="30" spans="1:23" ht="47.25" x14ac:dyDescent="0.25">
      <c r="A30" s="25" t="s">
        <v>50</v>
      </c>
      <c r="B30" s="24" t="s">
        <v>51</v>
      </c>
      <c r="C30" s="23" t="s">
        <v>24</v>
      </c>
      <c r="D30" s="44" t="s">
        <v>25</v>
      </c>
      <c r="E30" s="45" t="s">
        <v>25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 t="s">
        <v>25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U30" s="34"/>
    </row>
    <row r="31" spans="1:23" ht="78.75" x14ac:dyDescent="0.25">
      <c r="A31" s="25" t="s">
        <v>52</v>
      </c>
      <c r="B31" s="24" t="s">
        <v>53</v>
      </c>
      <c r="C31" s="23" t="s">
        <v>24</v>
      </c>
      <c r="D31" s="44" t="s">
        <v>25</v>
      </c>
      <c r="E31" s="45" t="s">
        <v>25</v>
      </c>
      <c r="F31" s="45" t="s">
        <v>25</v>
      </c>
      <c r="G31" s="45" t="s">
        <v>25</v>
      </c>
      <c r="H31" s="45" t="s">
        <v>25</v>
      </c>
      <c r="I31" s="45" t="s">
        <v>25</v>
      </c>
      <c r="J31" s="45" t="s">
        <v>25</v>
      </c>
      <c r="K31" s="45" t="s">
        <v>25</v>
      </c>
      <c r="L31" s="45" t="s">
        <v>25</v>
      </c>
      <c r="M31" s="45" t="s">
        <v>25</v>
      </c>
      <c r="N31" s="45" t="s">
        <v>25</v>
      </c>
      <c r="O31" s="45" t="s">
        <v>25</v>
      </c>
      <c r="P31" s="45" t="s">
        <v>25</v>
      </c>
      <c r="Q31" s="45" t="s">
        <v>25</v>
      </c>
      <c r="R31" s="45" t="s">
        <v>25</v>
      </c>
      <c r="S31" s="45" t="s">
        <v>25</v>
      </c>
      <c r="U31" s="34"/>
    </row>
    <row r="32" spans="1:23" ht="47.25" x14ac:dyDescent="0.25">
      <c r="A32" s="25" t="s">
        <v>54</v>
      </c>
      <c r="B32" s="24" t="s">
        <v>55</v>
      </c>
      <c r="C32" s="23" t="s">
        <v>24</v>
      </c>
      <c r="D32" s="44" t="s">
        <v>25</v>
      </c>
      <c r="E32" s="45" t="s">
        <v>25</v>
      </c>
      <c r="F32" s="45" t="s">
        <v>25</v>
      </c>
      <c r="G32" s="45" t="s">
        <v>25</v>
      </c>
      <c r="H32" s="45" t="s">
        <v>25</v>
      </c>
      <c r="I32" s="45" t="s">
        <v>25</v>
      </c>
      <c r="J32" s="45" t="s">
        <v>25</v>
      </c>
      <c r="K32" s="45" t="s">
        <v>25</v>
      </c>
      <c r="L32" s="45" t="s">
        <v>25</v>
      </c>
      <c r="M32" s="45" t="s">
        <v>25</v>
      </c>
      <c r="N32" s="45" t="s">
        <v>25</v>
      </c>
      <c r="O32" s="45" t="s">
        <v>25</v>
      </c>
      <c r="P32" s="45" t="s">
        <v>25</v>
      </c>
      <c r="Q32" s="45" t="s">
        <v>25</v>
      </c>
      <c r="R32" s="45" t="s">
        <v>25</v>
      </c>
      <c r="S32" s="45" t="s">
        <v>25</v>
      </c>
      <c r="U32" s="34"/>
    </row>
    <row r="33" spans="1:26" ht="63" x14ac:dyDescent="0.25">
      <c r="A33" s="25" t="s">
        <v>56</v>
      </c>
      <c r="B33" s="24" t="s">
        <v>57</v>
      </c>
      <c r="C33" s="23" t="s">
        <v>24</v>
      </c>
      <c r="D33" s="44" t="s">
        <v>25</v>
      </c>
      <c r="E33" s="45" t="s">
        <v>25</v>
      </c>
      <c r="F33" s="45">
        <v>14.908775321417099</v>
      </c>
      <c r="G33" s="45">
        <v>14.908775321417099</v>
      </c>
      <c r="H33" s="45">
        <v>0.74040700470857101</v>
      </c>
      <c r="I33" s="45">
        <v>0</v>
      </c>
      <c r="J33" s="45">
        <v>14.168368316708529</v>
      </c>
      <c r="K33" s="45">
        <v>0</v>
      </c>
      <c r="L33" s="45" t="s">
        <v>25</v>
      </c>
      <c r="M33" s="45">
        <v>14.908775321417099</v>
      </c>
      <c r="N33" s="45">
        <v>0</v>
      </c>
      <c r="O33" s="45">
        <v>0</v>
      </c>
      <c r="P33" s="45">
        <v>14.908775321417099</v>
      </c>
      <c r="Q33" s="45">
        <v>0</v>
      </c>
      <c r="R33" s="45">
        <v>0</v>
      </c>
      <c r="S33" s="45">
        <v>14.908775321417099</v>
      </c>
      <c r="U33" s="34"/>
    </row>
    <row r="34" spans="1:26" ht="126" x14ac:dyDescent="0.25">
      <c r="A34" s="25" t="s">
        <v>58</v>
      </c>
      <c r="B34" s="24" t="s">
        <v>59</v>
      </c>
      <c r="C34" s="23" t="s">
        <v>24</v>
      </c>
      <c r="D34" s="44" t="s">
        <v>25</v>
      </c>
      <c r="E34" s="45" t="s">
        <v>25</v>
      </c>
      <c r="F34" s="45" t="s">
        <v>25</v>
      </c>
      <c r="G34" s="45" t="s">
        <v>25</v>
      </c>
      <c r="H34" s="45" t="s">
        <v>25</v>
      </c>
      <c r="I34" s="45" t="s">
        <v>25</v>
      </c>
      <c r="J34" s="45" t="s">
        <v>25</v>
      </c>
      <c r="K34" s="45" t="s">
        <v>25</v>
      </c>
      <c r="L34" s="45" t="s">
        <v>25</v>
      </c>
      <c r="M34" s="45" t="s">
        <v>25</v>
      </c>
      <c r="N34" s="45" t="s">
        <v>25</v>
      </c>
      <c r="O34" s="45" t="s">
        <v>25</v>
      </c>
      <c r="P34" s="45" t="s">
        <v>25</v>
      </c>
      <c r="Q34" s="45" t="s">
        <v>25</v>
      </c>
      <c r="R34" s="45" t="s">
        <v>25</v>
      </c>
      <c r="S34" s="45" t="s">
        <v>25</v>
      </c>
      <c r="U34" s="34"/>
    </row>
    <row r="35" spans="1:26" ht="110.25" x14ac:dyDescent="0.25">
      <c r="A35" s="25" t="s">
        <v>58</v>
      </c>
      <c r="B35" s="24" t="s">
        <v>60</v>
      </c>
      <c r="C35" s="23" t="s">
        <v>24</v>
      </c>
      <c r="D35" s="44" t="s">
        <v>25</v>
      </c>
      <c r="E35" s="45" t="s">
        <v>25</v>
      </c>
      <c r="F35" s="45" t="s">
        <v>25</v>
      </c>
      <c r="G35" s="45" t="s">
        <v>25</v>
      </c>
      <c r="H35" s="45" t="s">
        <v>25</v>
      </c>
      <c r="I35" s="45" t="s">
        <v>25</v>
      </c>
      <c r="J35" s="45" t="s">
        <v>25</v>
      </c>
      <c r="K35" s="45" t="s">
        <v>25</v>
      </c>
      <c r="L35" s="45" t="s">
        <v>25</v>
      </c>
      <c r="M35" s="45" t="s">
        <v>25</v>
      </c>
      <c r="N35" s="45" t="s">
        <v>25</v>
      </c>
      <c r="O35" s="45" t="s">
        <v>25</v>
      </c>
      <c r="P35" s="45" t="s">
        <v>25</v>
      </c>
      <c r="Q35" s="45" t="s">
        <v>25</v>
      </c>
      <c r="R35" s="45" t="s">
        <v>25</v>
      </c>
      <c r="S35" s="45" t="s">
        <v>25</v>
      </c>
      <c r="U35" s="34"/>
    </row>
    <row r="36" spans="1:26" ht="126" x14ac:dyDescent="0.25">
      <c r="A36" s="25" t="s">
        <v>58</v>
      </c>
      <c r="B36" s="24" t="s">
        <v>61</v>
      </c>
      <c r="C36" s="23" t="s">
        <v>24</v>
      </c>
      <c r="D36" s="44" t="s">
        <v>25</v>
      </c>
      <c r="E36" s="45" t="s">
        <v>25</v>
      </c>
      <c r="F36" s="45">
        <v>14.908775321417099</v>
      </c>
      <c r="G36" s="45">
        <v>14.908775321417099</v>
      </c>
      <c r="H36" s="45">
        <v>0.74040700470857101</v>
      </c>
      <c r="I36" s="45">
        <v>0</v>
      </c>
      <c r="J36" s="45">
        <v>14.168368316708529</v>
      </c>
      <c r="K36" s="45">
        <v>0</v>
      </c>
      <c r="L36" s="45" t="s">
        <v>25</v>
      </c>
      <c r="M36" s="45">
        <v>14.908775321417099</v>
      </c>
      <c r="N36" s="45" t="s">
        <v>25</v>
      </c>
      <c r="O36" s="45">
        <v>0</v>
      </c>
      <c r="P36" s="45">
        <v>14.908775321417099</v>
      </c>
      <c r="Q36" s="45" t="s">
        <v>25</v>
      </c>
      <c r="R36" s="45" t="s">
        <v>25</v>
      </c>
      <c r="S36" s="45">
        <v>14.908775321417099</v>
      </c>
      <c r="U36" s="34"/>
    </row>
    <row r="37" spans="1:26" ht="66" customHeight="1" x14ac:dyDescent="0.25">
      <c r="A37" s="30" t="s">
        <v>62</v>
      </c>
      <c r="B37" s="29" t="s">
        <v>63</v>
      </c>
      <c r="C37" s="28" t="s">
        <v>64</v>
      </c>
      <c r="D37" s="31">
        <v>2020</v>
      </c>
      <c r="E37" s="32">
        <v>2021</v>
      </c>
      <c r="F37" s="26">
        <v>14.908775321417099</v>
      </c>
      <c r="G37" s="26">
        <v>14.908775321417099</v>
      </c>
      <c r="H37" s="26">
        <v>0.74040700470857101</v>
      </c>
      <c r="I37" s="26">
        <v>0</v>
      </c>
      <c r="J37" s="26">
        <v>14.168368316708529</v>
      </c>
      <c r="K37" s="26">
        <v>0</v>
      </c>
      <c r="L37" s="26" t="s">
        <v>25</v>
      </c>
      <c r="M37" s="26">
        <v>14.908775321417099</v>
      </c>
      <c r="N37" s="26" t="s">
        <v>25</v>
      </c>
      <c r="O37" s="26">
        <v>0</v>
      </c>
      <c r="P37" s="26">
        <v>14.908775321417099</v>
      </c>
      <c r="Q37" s="26" t="s">
        <v>25</v>
      </c>
      <c r="R37" s="26" t="s">
        <v>25</v>
      </c>
      <c r="S37" s="26">
        <v>14.908775321417099</v>
      </c>
      <c r="U37" s="34"/>
      <c r="V37" s="34"/>
      <c r="W37" s="34"/>
      <c r="X37" s="34"/>
      <c r="Y37" s="34"/>
      <c r="Z37" s="34"/>
    </row>
    <row r="38" spans="1:26" ht="126" x14ac:dyDescent="0.25">
      <c r="A38" s="25" t="s">
        <v>65</v>
      </c>
      <c r="B38" s="24" t="s">
        <v>59</v>
      </c>
      <c r="C38" s="23" t="s">
        <v>24</v>
      </c>
      <c r="D38" s="44" t="s">
        <v>25</v>
      </c>
      <c r="E38" s="45" t="s">
        <v>25</v>
      </c>
      <c r="F38" s="45" t="s">
        <v>25</v>
      </c>
      <c r="G38" s="45" t="s">
        <v>25</v>
      </c>
      <c r="H38" s="45" t="s">
        <v>25</v>
      </c>
      <c r="I38" s="45" t="s">
        <v>25</v>
      </c>
      <c r="J38" s="45" t="s">
        <v>25</v>
      </c>
      <c r="K38" s="45" t="s">
        <v>25</v>
      </c>
      <c r="L38" s="45" t="s">
        <v>25</v>
      </c>
      <c r="M38" s="45" t="s">
        <v>25</v>
      </c>
      <c r="N38" s="45" t="s">
        <v>25</v>
      </c>
      <c r="O38" s="45" t="s">
        <v>25</v>
      </c>
      <c r="P38" s="45" t="s">
        <v>25</v>
      </c>
      <c r="Q38" s="45" t="s">
        <v>25</v>
      </c>
      <c r="R38" s="45" t="s">
        <v>25</v>
      </c>
      <c r="S38" s="45" t="s">
        <v>25</v>
      </c>
      <c r="U38" s="34"/>
    </row>
    <row r="39" spans="1:26" ht="110.25" x14ac:dyDescent="0.25">
      <c r="A39" s="25" t="s">
        <v>65</v>
      </c>
      <c r="B39" s="24" t="s">
        <v>60</v>
      </c>
      <c r="C39" s="23" t="s">
        <v>24</v>
      </c>
      <c r="D39" s="44" t="s">
        <v>25</v>
      </c>
      <c r="E39" s="45" t="s">
        <v>25</v>
      </c>
      <c r="F39" s="45" t="s">
        <v>25</v>
      </c>
      <c r="G39" s="45" t="s">
        <v>25</v>
      </c>
      <c r="H39" s="45" t="s">
        <v>25</v>
      </c>
      <c r="I39" s="45" t="s">
        <v>25</v>
      </c>
      <c r="J39" s="45" t="s">
        <v>25</v>
      </c>
      <c r="K39" s="45" t="s">
        <v>25</v>
      </c>
      <c r="L39" s="45" t="s">
        <v>25</v>
      </c>
      <c r="M39" s="45" t="s">
        <v>25</v>
      </c>
      <c r="N39" s="45" t="s">
        <v>25</v>
      </c>
      <c r="O39" s="45" t="s">
        <v>25</v>
      </c>
      <c r="P39" s="45" t="s">
        <v>25</v>
      </c>
      <c r="Q39" s="45" t="s">
        <v>25</v>
      </c>
      <c r="R39" s="45" t="s">
        <v>25</v>
      </c>
      <c r="S39" s="45" t="s">
        <v>25</v>
      </c>
      <c r="U39" s="34"/>
    </row>
    <row r="40" spans="1:26" ht="126" x14ac:dyDescent="0.25">
      <c r="A40" s="25" t="s">
        <v>65</v>
      </c>
      <c r="B40" s="24" t="s">
        <v>66</v>
      </c>
      <c r="C40" s="23" t="s">
        <v>24</v>
      </c>
      <c r="D40" s="44" t="s">
        <v>25</v>
      </c>
      <c r="E40" s="45" t="s">
        <v>25</v>
      </c>
      <c r="F40" s="45" t="s">
        <v>25</v>
      </c>
      <c r="G40" s="45" t="s">
        <v>25</v>
      </c>
      <c r="H40" s="45" t="s">
        <v>25</v>
      </c>
      <c r="I40" s="45" t="s">
        <v>25</v>
      </c>
      <c r="J40" s="45" t="s">
        <v>25</v>
      </c>
      <c r="K40" s="45" t="s">
        <v>25</v>
      </c>
      <c r="L40" s="45" t="s">
        <v>25</v>
      </c>
      <c r="M40" s="45" t="s">
        <v>25</v>
      </c>
      <c r="N40" s="45" t="s">
        <v>25</v>
      </c>
      <c r="O40" s="45" t="s">
        <v>25</v>
      </c>
      <c r="P40" s="45" t="s">
        <v>25</v>
      </c>
      <c r="Q40" s="45" t="s">
        <v>25</v>
      </c>
      <c r="R40" s="45" t="s">
        <v>25</v>
      </c>
      <c r="S40" s="45" t="s">
        <v>25</v>
      </c>
      <c r="U40" s="34"/>
    </row>
    <row r="41" spans="1:26" ht="94.5" x14ac:dyDescent="0.25">
      <c r="A41" s="25" t="s">
        <v>67</v>
      </c>
      <c r="B41" s="24" t="s">
        <v>68</v>
      </c>
      <c r="C41" s="23" t="s">
        <v>24</v>
      </c>
      <c r="D41" s="44" t="s">
        <v>25</v>
      </c>
      <c r="E41" s="45" t="s">
        <v>25</v>
      </c>
      <c r="F41" s="45" t="s">
        <v>25</v>
      </c>
      <c r="G41" s="45" t="s">
        <v>25</v>
      </c>
      <c r="H41" s="45" t="s">
        <v>25</v>
      </c>
      <c r="I41" s="45" t="s">
        <v>25</v>
      </c>
      <c r="J41" s="45" t="s">
        <v>25</v>
      </c>
      <c r="K41" s="45" t="s">
        <v>25</v>
      </c>
      <c r="L41" s="45" t="s">
        <v>25</v>
      </c>
      <c r="M41" s="45" t="s">
        <v>25</v>
      </c>
      <c r="N41" s="45" t="s">
        <v>25</v>
      </c>
      <c r="O41" s="45" t="s">
        <v>25</v>
      </c>
      <c r="P41" s="45" t="s">
        <v>25</v>
      </c>
      <c r="Q41" s="45" t="s">
        <v>25</v>
      </c>
      <c r="R41" s="45" t="s">
        <v>25</v>
      </c>
      <c r="S41" s="45" t="s">
        <v>25</v>
      </c>
      <c r="U41" s="34"/>
    </row>
    <row r="42" spans="1:26" ht="78.75" x14ac:dyDescent="0.25">
      <c r="A42" s="25" t="s">
        <v>69</v>
      </c>
      <c r="B42" s="24" t="s">
        <v>70</v>
      </c>
      <c r="C42" s="23" t="s">
        <v>24</v>
      </c>
      <c r="D42" s="44" t="s">
        <v>25</v>
      </c>
      <c r="E42" s="45" t="s">
        <v>25</v>
      </c>
      <c r="F42" s="45" t="s">
        <v>25</v>
      </c>
      <c r="G42" s="45" t="s">
        <v>25</v>
      </c>
      <c r="H42" s="45" t="s">
        <v>25</v>
      </c>
      <c r="I42" s="45" t="s">
        <v>25</v>
      </c>
      <c r="J42" s="45" t="s">
        <v>25</v>
      </c>
      <c r="K42" s="45" t="s">
        <v>25</v>
      </c>
      <c r="L42" s="45" t="s">
        <v>25</v>
      </c>
      <c r="M42" s="45" t="s">
        <v>25</v>
      </c>
      <c r="N42" s="45" t="s">
        <v>25</v>
      </c>
      <c r="O42" s="45" t="s">
        <v>25</v>
      </c>
      <c r="P42" s="45" t="s">
        <v>25</v>
      </c>
      <c r="Q42" s="45" t="s">
        <v>25</v>
      </c>
      <c r="R42" s="45" t="s">
        <v>25</v>
      </c>
      <c r="S42" s="45" t="s">
        <v>25</v>
      </c>
      <c r="U42" s="34"/>
    </row>
    <row r="43" spans="1:26" ht="94.5" x14ac:dyDescent="0.25">
      <c r="A43" s="25" t="s">
        <v>71</v>
      </c>
      <c r="B43" s="24" t="s">
        <v>72</v>
      </c>
      <c r="C43" s="23" t="s">
        <v>24</v>
      </c>
      <c r="D43" s="44" t="s">
        <v>25</v>
      </c>
      <c r="E43" s="45" t="s">
        <v>25</v>
      </c>
      <c r="F43" s="45" t="s">
        <v>25</v>
      </c>
      <c r="G43" s="45" t="s">
        <v>25</v>
      </c>
      <c r="H43" s="45" t="s">
        <v>25</v>
      </c>
      <c r="I43" s="45" t="s">
        <v>25</v>
      </c>
      <c r="J43" s="45" t="s">
        <v>25</v>
      </c>
      <c r="K43" s="45" t="s">
        <v>25</v>
      </c>
      <c r="L43" s="45" t="s">
        <v>25</v>
      </c>
      <c r="M43" s="45" t="s">
        <v>25</v>
      </c>
      <c r="N43" s="45" t="s">
        <v>25</v>
      </c>
      <c r="O43" s="45" t="s">
        <v>25</v>
      </c>
      <c r="P43" s="45" t="s">
        <v>25</v>
      </c>
      <c r="Q43" s="45" t="s">
        <v>25</v>
      </c>
      <c r="R43" s="45" t="s">
        <v>25</v>
      </c>
      <c r="S43" s="45" t="s">
        <v>25</v>
      </c>
      <c r="U43" s="34"/>
    </row>
    <row r="44" spans="1:26" ht="47.25" x14ac:dyDescent="0.25">
      <c r="A44" s="25" t="s">
        <v>73</v>
      </c>
      <c r="B44" s="24" t="s">
        <v>74</v>
      </c>
      <c r="C44" s="23" t="s">
        <v>24</v>
      </c>
      <c r="D44" s="44" t="s">
        <v>25</v>
      </c>
      <c r="E44" s="45" t="s">
        <v>25</v>
      </c>
      <c r="F44" s="45">
        <f>+F45</f>
        <v>167.22018079589355</v>
      </c>
      <c r="G44" s="45">
        <f t="shared" ref="G44:S44" si="6">+G45</f>
        <v>167.22018079589355</v>
      </c>
      <c r="H44" s="45">
        <f t="shared" si="6"/>
        <v>0</v>
      </c>
      <c r="I44" s="45">
        <f t="shared" si="6"/>
        <v>18.128675756788137</v>
      </c>
      <c r="J44" s="45">
        <f t="shared" si="6"/>
        <v>142.94121451708952</v>
      </c>
      <c r="K44" s="45">
        <f t="shared" si="6"/>
        <v>6.1504039669760004</v>
      </c>
      <c r="L44" s="45">
        <f t="shared" si="6"/>
        <v>0</v>
      </c>
      <c r="M44" s="45">
        <f t="shared" si="6"/>
        <v>167.22018079589355</v>
      </c>
      <c r="N44" s="45">
        <f t="shared" si="6"/>
        <v>0</v>
      </c>
      <c r="O44" s="45">
        <f t="shared" si="6"/>
        <v>0</v>
      </c>
      <c r="P44" s="45">
        <f t="shared" si="6"/>
        <v>32.846800000000002</v>
      </c>
      <c r="Q44" s="45">
        <f t="shared" si="6"/>
        <v>38.842675029999988</v>
      </c>
      <c r="R44" s="45">
        <f t="shared" si="6"/>
        <v>95.530705765893572</v>
      </c>
      <c r="S44" s="45">
        <f t="shared" si="6"/>
        <v>167.22018079589355</v>
      </c>
      <c r="U44" s="34"/>
    </row>
    <row r="45" spans="1:26" ht="78.75" x14ac:dyDescent="0.25">
      <c r="A45" s="25" t="s">
        <v>75</v>
      </c>
      <c r="B45" s="24" t="s">
        <v>76</v>
      </c>
      <c r="C45" s="23" t="s">
        <v>24</v>
      </c>
      <c r="D45" s="44" t="s">
        <v>25</v>
      </c>
      <c r="E45" s="45" t="s">
        <v>25</v>
      </c>
      <c r="F45" s="45">
        <f>+F47</f>
        <v>167.22018079589355</v>
      </c>
      <c r="G45" s="45">
        <f t="shared" ref="G45:S45" si="7">+G47</f>
        <v>167.22018079589355</v>
      </c>
      <c r="H45" s="45">
        <f t="shared" si="7"/>
        <v>0</v>
      </c>
      <c r="I45" s="45">
        <f t="shared" si="7"/>
        <v>18.128675756788137</v>
      </c>
      <c r="J45" s="45">
        <f t="shared" si="7"/>
        <v>142.94121451708952</v>
      </c>
      <c r="K45" s="45">
        <f t="shared" si="7"/>
        <v>6.1504039669760004</v>
      </c>
      <c r="L45" s="45">
        <f t="shared" si="7"/>
        <v>0</v>
      </c>
      <c r="M45" s="45">
        <f t="shared" si="7"/>
        <v>167.22018079589355</v>
      </c>
      <c r="N45" s="45">
        <f t="shared" si="7"/>
        <v>0</v>
      </c>
      <c r="O45" s="45">
        <f t="shared" si="7"/>
        <v>0</v>
      </c>
      <c r="P45" s="45">
        <f t="shared" si="7"/>
        <v>32.846800000000002</v>
      </c>
      <c r="Q45" s="45">
        <f t="shared" si="7"/>
        <v>38.842675029999988</v>
      </c>
      <c r="R45" s="45">
        <f t="shared" si="7"/>
        <v>95.530705765893572</v>
      </c>
      <c r="S45" s="45">
        <f t="shared" si="7"/>
        <v>167.22018079589355</v>
      </c>
      <c r="U45" s="34"/>
    </row>
    <row r="46" spans="1:26" ht="31.5" x14ac:dyDescent="0.25">
      <c r="A46" s="25" t="s">
        <v>77</v>
      </c>
      <c r="B46" s="24" t="s">
        <v>78</v>
      </c>
      <c r="C46" s="23" t="s">
        <v>24</v>
      </c>
      <c r="D46" s="44" t="s">
        <v>25</v>
      </c>
      <c r="E46" s="45" t="s">
        <v>25</v>
      </c>
      <c r="F46" s="45" t="s">
        <v>25</v>
      </c>
      <c r="G46" s="45" t="s">
        <v>25</v>
      </c>
      <c r="H46" s="45" t="s">
        <v>25</v>
      </c>
      <c r="I46" s="45" t="s">
        <v>25</v>
      </c>
      <c r="J46" s="45" t="s">
        <v>25</v>
      </c>
      <c r="K46" s="45" t="s">
        <v>25</v>
      </c>
      <c r="L46" s="45" t="s">
        <v>25</v>
      </c>
      <c r="M46" s="45" t="s">
        <v>25</v>
      </c>
      <c r="N46" s="45" t="s">
        <v>25</v>
      </c>
      <c r="O46" s="45" t="s">
        <v>25</v>
      </c>
      <c r="P46" s="45" t="s">
        <v>25</v>
      </c>
      <c r="Q46" s="45" t="s">
        <v>25</v>
      </c>
      <c r="R46" s="45" t="s">
        <v>25</v>
      </c>
      <c r="S46" s="45" t="s">
        <v>25</v>
      </c>
      <c r="U46" s="34"/>
    </row>
    <row r="47" spans="1:26" ht="63" x14ac:dyDescent="0.25">
      <c r="A47" s="25" t="s">
        <v>79</v>
      </c>
      <c r="B47" s="24" t="s">
        <v>80</v>
      </c>
      <c r="C47" s="23" t="s">
        <v>24</v>
      </c>
      <c r="D47" s="44" t="s">
        <v>25</v>
      </c>
      <c r="E47" s="45" t="s">
        <v>25</v>
      </c>
      <c r="F47" s="45">
        <f>+SUM(F48:F80)</f>
        <v>167.22018079589355</v>
      </c>
      <c r="G47" s="45">
        <f t="shared" ref="G47:S47" si="8">+SUM(G48:G80)</f>
        <v>167.22018079589355</v>
      </c>
      <c r="H47" s="45">
        <f t="shared" si="8"/>
        <v>0</v>
      </c>
      <c r="I47" s="45">
        <f t="shared" si="8"/>
        <v>18.128675756788137</v>
      </c>
      <c r="J47" s="45">
        <f t="shared" si="8"/>
        <v>142.94121451708952</v>
      </c>
      <c r="K47" s="45">
        <f t="shared" si="8"/>
        <v>6.1504039669760004</v>
      </c>
      <c r="L47" s="45">
        <f t="shared" si="8"/>
        <v>0</v>
      </c>
      <c r="M47" s="45">
        <f t="shared" si="8"/>
        <v>167.22018079589355</v>
      </c>
      <c r="N47" s="45">
        <f t="shared" si="8"/>
        <v>0</v>
      </c>
      <c r="O47" s="45">
        <f t="shared" si="8"/>
        <v>0</v>
      </c>
      <c r="P47" s="45">
        <f t="shared" si="8"/>
        <v>32.846800000000002</v>
      </c>
      <c r="Q47" s="45">
        <f t="shared" si="8"/>
        <v>38.842675029999988</v>
      </c>
      <c r="R47" s="45">
        <f t="shared" si="8"/>
        <v>95.530705765893572</v>
      </c>
      <c r="S47" s="45">
        <f t="shared" si="8"/>
        <v>167.22018079589355</v>
      </c>
      <c r="U47" s="34"/>
    </row>
    <row r="48" spans="1:26" ht="46.5" customHeight="1" x14ac:dyDescent="0.25">
      <c r="A48" s="30" t="s">
        <v>81</v>
      </c>
      <c r="B48" s="29" t="s">
        <v>82</v>
      </c>
      <c r="C48" s="28" t="s">
        <v>83</v>
      </c>
      <c r="D48" s="31">
        <v>2019</v>
      </c>
      <c r="E48" s="32">
        <v>2021</v>
      </c>
      <c r="F48" s="26">
        <v>18.821999999999999</v>
      </c>
      <c r="G48" s="26">
        <v>18.821999999999999</v>
      </c>
      <c r="H48" s="26">
        <v>0</v>
      </c>
      <c r="I48" s="26">
        <v>3.410830194996143</v>
      </c>
      <c r="J48" s="26">
        <v>15.411169805003858</v>
      </c>
      <c r="K48" s="26">
        <v>0</v>
      </c>
      <c r="L48" s="26" t="s">
        <v>25</v>
      </c>
      <c r="M48" s="26">
        <v>18.821999999999999</v>
      </c>
      <c r="N48" s="26" t="s">
        <v>25</v>
      </c>
      <c r="O48" s="26">
        <v>0</v>
      </c>
      <c r="P48" s="26">
        <v>18.821999999999999</v>
      </c>
      <c r="Q48" s="26" t="s">
        <v>25</v>
      </c>
      <c r="R48" s="26" t="s">
        <v>25</v>
      </c>
      <c r="S48" s="26">
        <v>18.821999999999999</v>
      </c>
      <c r="U48" s="34"/>
      <c r="V48" s="34"/>
      <c r="W48" s="34"/>
      <c r="X48" s="34"/>
      <c r="Y48" s="34"/>
      <c r="Z48" s="34"/>
    </row>
    <row r="49" spans="1:26" ht="47.25" x14ac:dyDescent="0.25">
      <c r="A49" s="30" t="s">
        <v>84</v>
      </c>
      <c r="B49" s="29" t="s">
        <v>85</v>
      </c>
      <c r="C49" s="28" t="s">
        <v>86</v>
      </c>
      <c r="D49" s="31">
        <v>2021</v>
      </c>
      <c r="E49" s="32">
        <v>2023</v>
      </c>
      <c r="F49" s="26">
        <v>42.953425983573602</v>
      </c>
      <c r="G49" s="26">
        <v>42.953425983573602</v>
      </c>
      <c r="H49" s="26">
        <v>0</v>
      </c>
      <c r="I49" s="26">
        <v>0</v>
      </c>
      <c r="J49" s="26">
        <v>42.953425983573602</v>
      </c>
      <c r="K49" s="26">
        <v>0</v>
      </c>
      <c r="L49" s="26" t="s">
        <v>25</v>
      </c>
      <c r="M49" s="26">
        <v>42.953425983573602</v>
      </c>
      <c r="N49" s="26" t="s">
        <v>25</v>
      </c>
      <c r="O49" s="26">
        <v>0</v>
      </c>
      <c r="P49" s="26" t="s">
        <v>25</v>
      </c>
      <c r="Q49" s="26" t="s">
        <v>25</v>
      </c>
      <c r="R49" s="26">
        <v>42.953425983573602</v>
      </c>
      <c r="S49" s="26">
        <v>42.953425983573602</v>
      </c>
      <c r="U49" s="34"/>
      <c r="V49" s="34"/>
      <c r="W49" s="34"/>
      <c r="X49" s="34"/>
      <c r="Y49" s="34"/>
      <c r="Z49" s="34"/>
    </row>
    <row r="50" spans="1:26" ht="47.25" x14ac:dyDescent="0.25">
      <c r="A50" s="30" t="s">
        <v>87</v>
      </c>
      <c r="B50" s="29" t="s">
        <v>88</v>
      </c>
      <c r="C50" s="28" t="s">
        <v>89</v>
      </c>
      <c r="D50" s="31">
        <v>2021</v>
      </c>
      <c r="E50" s="32">
        <v>2022</v>
      </c>
      <c r="F50" s="26">
        <v>3.34</v>
      </c>
      <c r="G50" s="26">
        <v>3.34</v>
      </c>
      <c r="H50" s="26">
        <v>0</v>
      </c>
      <c r="I50" s="26">
        <v>0</v>
      </c>
      <c r="J50" s="26">
        <v>3.34</v>
      </c>
      <c r="K50" s="26">
        <v>0</v>
      </c>
      <c r="L50" s="26" t="s">
        <v>25</v>
      </c>
      <c r="M50" s="26">
        <v>3.34</v>
      </c>
      <c r="N50" s="26" t="s">
        <v>25</v>
      </c>
      <c r="O50" s="26">
        <v>0</v>
      </c>
      <c r="P50" s="26" t="s">
        <v>25</v>
      </c>
      <c r="Q50" s="26">
        <v>3.34</v>
      </c>
      <c r="R50" s="26" t="s">
        <v>25</v>
      </c>
      <c r="S50" s="26">
        <v>3.34</v>
      </c>
      <c r="U50" s="34"/>
      <c r="V50" s="34"/>
      <c r="W50" s="34"/>
      <c r="X50" s="34"/>
      <c r="Y50" s="34"/>
      <c r="Z50" s="34"/>
    </row>
    <row r="51" spans="1:26" ht="47.25" x14ac:dyDescent="0.25">
      <c r="A51" s="30" t="s">
        <v>90</v>
      </c>
      <c r="B51" s="29" t="s">
        <v>91</v>
      </c>
      <c r="C51" s="28" t="s">
        <v>92</v>
      </c>
      <c r="D51" s="31">
        <v>2021</v>
      </c>
      <c r="E51" s="32">
        <v>2022</v>
      </c>
      <c r="F51" s="26">
        <v>3.661090909090909</v>
      </c>
      <c r="G51" s="26">
        <v>3.661090909090909</v>
      </c>
      <c r="H51" s="26">
        <v>0</v>
      </c>
      <c r="I51" s="26">
        <v>1.647</v>
      </c>
      <c r="J51" s="26">
        <v>1.923</v>
      </c>
      <c r="K51" s="26">
        <v>9.1090909090909097E-2</v>
      </c>
      <c r="L51" s="26" t="s">
        <v>25</v>
      </c>
      <c r="M51" s="26">
        <v>3.661090909090909</v>
      </c>
      <c r="N51" s="26" t="s">
        <v>25</v>
      </c>
      <c r="O51" s="26">
        <v>0</v>
      </c>
      <c r="P51" s="26" t="s">
        <v>25</v>
      </c>
      <c r="Q51" s="26">
        <v>3.661090909090909</v>
      </c>
      <c r="R51" s="26" t="s">
        <v>25</v>
      </c>
      <c r="S51" s="26">
        <v>3.661090909090909</v>
      </c>
      <c r="U51" s="34"/>
      <c r="V51" s="34"/>
      <c r="W51" s="34"/>
      <c r="X51" s="34"/>
      <c r="Y51" s="34"/>
      <c r="Z51" s="34"/>
    </row>
    <row r="52" spans="1:26" ht="31.5" x14ac:dyDescent="0.25">
      <c r="A52" s="30" t="s">
        <v>93</v>
      </c>
      <c r="B52" s="29" t="s">
        <v>94</v>
      </c>
      <c r="C52" s="28" t="s">
        <v>95</v>
      </c>
      <c r="D52" s="31">
        <v>2019</v>
      </c>
      <c r="E52" s="32">
        <v>2021</v>
      </c>
      <c r="F52" s="26">
        <v>3.2909999999999999</v>
      </c>
      <c r="G52" s="26">
        <v>3.2909999999999999</v>
      </c>
      <c r="H52" s="26">
        <v>0</v>
      </c>
      <c r="I52" s="26">
        <v>0.66244731999999995</v>
      </c>
      <c r="J52" s="26">
        <v>2.6285526799999999</v>
      </c>
      <c r="K52" s="26">
        <v>0</v>
      </c>
      <c r="L52" s="26" t="s">
        <v>25</v>
      </c>
      <c r="M52" s="26">
        <v>3.2909999999999999</v>
      </c>
      <c r="N52" s="26" t="s">
        <v>25</v>
      </c>
      <c r="O52" s="26">
        <v>0</v>
      </c>
      <c r="P52" s="26">
        <v>3.2909999999999999</v>
      </c>
      <c r="Q52" s="26" t="s">
        <v>25</v>
      </c>
      <c r="R52" s="26" t="s">
        <v>25</v>
      </c>
      <c r="S52" s="26">
        <v>3.2909999999999999</v>
      </c>
      <c r="U52" s="34"/>
      <c r="V52" s="34"/>
      <c r="W52" s="34"/>
      <c r="X52" s="34"/>
      <c r="Y52" s="34"/>
      <c r="Z52" s="34"/>
    </row>
    <row r="53" spans="1:26" ht="47.25" x14ac:dyDescent="0.25">
      <c r="A53" s="30" t="s">
        <v>96</v>
      </c>
      <c r="B53" s="29" t="s">
        <v>98</v>
      </c>
      <c r="C53" s="28" t="s">
        <v>99</v>
      </c>
      <c r="D53" s="31">
        <v>2022</v>
      </c>
      <c r="E53" s="32">
        <v>2022</v>
      </c>
      <c r="F53" s="26">
        <v>2.4407272727272726</v>
      </c>
      <c r="G53" s="26">
        <v>2.4407272727272726</v>
      </c>
      <c r="H53" s="26">
        <v>0</v>
      </c>
      <c r="I53" s="26">
        <v>1.0980000000000001</v>
      </c>
      <c r="J53" s="26">
        <v>1.282</v>
      </c>
      <c r="K53" s="26">
        <v>6.0727272727272727E-2</v>
      </c>
      <c r="L53" s="26" t="s">
        <v>25</v>
      </c>
      <c r="M53" s="26">
        <v>2.4407272727272726</v>
      </c>
      <c r="N53" s="26" t="s">
        <v>25</v>
      </c>
      <c r="O53" s="26">
        <v>0</v>
      </c>
      <c r="P53" s="26" t="s">
        <v>25</v>
      </c>
      <c r="Q53" s="26">
        <v>2.4407272727272726</v>
      </c>
      <c r="R53" s="26" t="s">
        <v>25</v>
      </c>
      <c r="S53" s="26">
        <v>2.4407272727272726</v>
      </c>
      <c r="U53" s="34"/>
      <c r="V53" s="34"/>
      <c r="W53" s="34"/>
      <c r="X53" s="34"/>
      <c r="Y53" s="34"/>
      <c r="Z53" s="34"/>
    </row>
    <row r="54" spans="1:26" ht="47.25" x14ac:dyDescent="0.25">
      <c r="A54" s="30" t="s">
        <v>97</v>
      </c>
      <c r="B54" s="29" t="s">
        <v>101</v>
      </c>
      <c r="C54" s="28" t="s">
        <v>102</v>
      </c>
      <c r="D54" s="31">
        <v>2022</v>
      </c>
      <c r="E54" s="32">
        <v>2023</v>
      </c>
      <c r="F54" s="26">
        <v>3.5799295999999998</v>
      </c>
      <c r="G54" s="26">
        <v>3.5799295999999998</v>
      </c>
      <c r="H54" s="26">
        <v>0</v>
      </c>
      <c r="I54" s="26">
        <v>0.49504000000000004</v>
      </c>
      <c r="J54" s="26">
        <v>2.9224000000000001</v>
      </c>
      <c r="K54" s="26">
        <v>0.16248960000000001</v>
      </c>
      <c r="L54" s="26" t="s">
        <v>25</v>
      </c>
      <c r="M54" s="26">
        <v>3.5799295999999998</v>
      </c>
      <c r="N54" s="26" t="s">
        <v>25</v>
      </c>
      <c r="O54" s="26">
        <v>0</v>
      </c>
      <c r="P54" s="26" t="s">
        <v>25</v>
      </c>
      <c r="Q54" s="26">
        <v>2.964</v>
      </c>
      <c r="R54" s="26">
        <v>0.61592960000000008</v>
      </c>
      <c r="S54" s="26">
        <v>3.5799295999999998</v>
      </c>
      <c r="U54" s="34"/>
      <c r="V54" s="34"/>
      <c r="W54" s="34"/>
      <c r="X54" s="34"/>
      <c r="Y54" s="34"/>
      <c r="Z54" s="34"/>
    </row>
    <row r="55" spans="1:26" ht="47.25" x14ac:dyDescent="0.25">
      <c r="A55" s="30" t="s">
        <v>100</v>
      </c>
      <c r="B55" s="29" t="s">
        <v>104</v>
      </c>
      <c r="C55" s="28" t="s">
        <v>105</v>
      </c>
      <c r="D55" s="31">
        <v>2022</v>
      </c>
      <c r="E55" s="32">
        <v>2023</v>
      </c>
      <c r="F55" s="26">
        <v>3.5799295999999998</v>
      </c>
      <c r="G55" s="26">
        <v>3.5799295999999998</v>
      </c>
      <c r="H55" s="26">
        <v>0</v>
      </c>
      <c r="I55" s="26">
        <v>0.49504000000000004</v>
      </c>
      <c r="J55" s="26">
        <v>2.9224000000000001</v>
      </c>
      <c r="K55" s="26">
        <v>0.16248960000000001</v>
      </c>
      <c r="L55" s="26" t="s">
        <v>25</v>
      </c>
      <c r="M55" s="26">
        <v>3.5799295999999998</v>
      </c>
      <c r="N55" s="26" t="s">
        <v>25</v>
      </c>
      <c r="O55" s="26">
        <v>0</v>
      </c>
      <c r="P55" s="26" t="s">
        <v>25</v>
      </c>
      <c r="Q55" s="26">
        <v>2.964</v>
      </c>
      <c r="R55" s="26">
        <v>0.61592960000000008</v>
      </c>
      <c r="S55" s="26">
        <v>3.5799295999999998</v>
      </c>
      <c r="U55" s="34"/>
      <c r="V55" s="34"/>
      <c r="W55" s="34"/>
      <c r="X55" s="34"/>
      <c r="Y55" s="34"/>
      <c r="Z55" s="34"/>
    </row>
    <row r="56" spans="1:26" ht="47.25" x14ac:dyDescent="0.25">
      <c r="A56" s="30" t="s">
        <v>103</v>
      </c>
      <c r="B56" s="29" t="s">
        <v>107</v>
      </c>
      <c r="C56" s="28" t="s">
        <v>108</v>
      </c>
      <c r="D56" s="31">
        <v>2022</v>
      </c>
      <c r="E56" s="32">
        <v>2023</v>
      </c>
      <c r="F56" s="26">
        <v>1.8615633920000003</v>
      </c>
      <c r="G56" s="26">
        <v>1.8615633920000003</v>
      </c>
      <c r="H56" s="26">
        <v>0</v>
      </c>
      <c r="I56" s="26">
        <v>0.25742080000000006</v>
      </c>
      <c r="J56" s="26">
        <v>1.5196480000000001</v>
      </c>
      <c r="K56" s="26">
        <v>8.4494592000000007E-2</v>
      </c>
      <c r="L56" s="26" t="s">
        <v>25</v>
      </c>
      <c r="M56" s="26">
        <v>1.8615633920000003</v>
      </c>
      <c r="N56" s="26" t="s">
        <v>25</v>
      </c>
      <c r="O56" s="26">
        <v>0</v>
      </c>
      <c r="P56" s="26" t="s">
        <v>25</v>
      </c>
      <c r="Q56" s="26" t="s">
        <v>25</v>
      </c>
      <c r="R56" s="26">
        <v>1.8615633920000003</v>
      </c>
      <c r="S56" s="26">
        <v>1.8615633920000003</v>
      </c>
      <c r="U56" s="34"/>
      <c r="V56" s="34"/>
      <c r="W56" s="34"/>
      <c r="X56" s="34"/>
      <c r="Y56" s="34"/>
      <c r="Z56" s="34"/>
    </row>
    <row r="57" spans="1:26" ht="47.25" x14ac:dyDescent="0.25">
      <c r="A57" s="30" t="s">
        <v>106</v>
      </c>
      <c r="B57" s="29" t="s">
        <v>110</v>
      </c>
      <c r="C57" s="28" t="s">
        <v>111</v>
      </c>
      <c r="D57" s="31">
        <v>2022</v>
      </c>
      <c r="E57" s="32">
        <v>2023</v>
      </c>
      <c r="F57" s="26">
        <v>1.8615633920000005</v>
      </c>
      <c r="G57" s="26">
        <v>1.8615633920000005</v>
      </c>
      <c r="H57" s="26">
        <v>0</v>
      </c>
      <c r="I57" s="26">
        <v>0.25742080000000006</v>
      </c>
      <c r="J57" s="26">
        <v>1.5196480000000001</v>
      </c>
      <c r="K57" s="26">
        <v>8.4494592000000007E-2</v>
      </c>
      <c r="L57" s="26" t="s">
        <v>25</v>
      </c>
      <c r="M57" s="26">
        <v>1.8615633920000005</v>
      </c>
      <c r="N57" s="26" t="s">
        <v>25</v>
      </c>
      <c r="O57" s="26">
        <v>0</v>
      </c>
      <c r="P57" s="26" t="s">
        <v>25</v>
      </c>
      <c r="Q57" s="26" t="s">
        <v>25</v>
      </c>
      <c r="R57" s="26">
        <v>1.8615633920000005</v>
      </c>
      <c r="S57" s="26">
        <v>1.8615633920000005</v>
      </c>
      <c r="U57" s="34"/>
      <c r="V57" s="34"/>
      <c r="W57" s="34"/>
      <c r="X57" s="34"/>
      <c r="Y57" s="34"/>
      <c r="Z57" s="34"/>
    </row>
    <row r="58" spans="1:26" ht="47.25" x14ac:dyDescent="0.25">
      <c r="A58" s="30" t="s">
        <v>109</v>
      </c>
      <c r="B58" s="29" t="s">
        <v>113</v>
      </c>
      <c r="C58" s="28" t="s">
        <v>114</v>
      </c>
      <c r="D58" s="31">
        <v>2022</v>
      </c>
      <c r="E58" s="32">
        <v>2023</v>
      </c>
      <c r="F58" s="26">
        <v>1.5764999244799998</v>
      </c>
      <c r="G58" s="26">
        <v>1.5764999244799998</v>
      </c>
      <c r="H58" s="26">
        <v>0</v>
      </c>
      <c r="I58" s="26">
        <v>0</v>
      </c>
      <c r="J58" s="26">
        <v>1.57649992448</v>
      </c>
      <c r="K58" s="26">
        <v>0</v>
      </c>
      <c r="L58" s="26" t="s">
        <v>25</v>
      </c>
      <c r="M58" s="26">
        <v>1.5764999244799998</v>
      </c>
      <c r="N58" s="26" t="s">
        <v>25</v>
      </c>
      <c r="O58" s="26">
        <v>0</v>
      </c>
      <c r="P58" s="26" t="s">
        <v>25</v>
      </c>
      <c r="Q58" s="26" t="s">
        <v>25</v>
      </c>
      <c r="R58" s="26">
        <v>1.5764999244799998</v>
      </c>
      <c r="S58" s="26">
        <v>1.5764999244799998</v>
      </c>
      <c r="U58" s="34"/>
      <c r="V58" s="34"/>
      <c r="W58" s="34"/>
      <c r="X58" s="34"/>
      <c r="Y58" s="34"/>
      <c r="Z58" s="34"/>
    </row>
    <row r="59" spans="1:26" ht="47.25" x14ac:dyDescent="0.25">
      <c r="A59" s="30" t="s">
        <v>112</v>
      </c>
      <c r="B59" s="29" t="s">
        <v>116</v>
      </c>
      <c r="C59" s="28" t="s">
        <v>117</v>
      </c>
      <c r="D59" s="31">
        <v>2022</v>
      </c>
      <c r="E59" s="32">
        <v>2022</v>
      </c>
      <c r="F59" s="26">
        <v>4.8814545454545453</v>
      </c>
      <c r="G59" s="26">
        <v>4.8814545454545453</v>
      </c>
      <c r="H59" s="26">
        <v>0</v>
      </c>
      <c r="I59" s="26">
        <v>2.1960000000000002</v>
      </c>
      <c r="J59" s="26">
        <v>2.5640000000000001</v>
      </c>
      <c r="K59" s="26">
        <v>0.12145454545454545</v>
      </c>
      <c r="L59" s="26" t="s">
        <v>25</v>
      </c>
      <c r="M59" s="26">
        <v>4.8814545454545453</v>
      </c>
      <c r="N59" s="26" t="s">
        <v>25</v>
      </c>
      <c r="O59" s="26">
        <v>0</v>
      </c>
      <c r="P59" s="26" t="s">
        <v>25</v>
      </c>
      <c r="Q59" s="26">
        <v>4.8814545454545453</v>
      </c>
      <c r="R59" s="26" t="s">
        <v>25</v>
      </c>
      <c r="S59" s="26">
        <v>4.8814545454545453</v>
      </c>
      <c r="U59" s="34"/>
      <c r="V59" s="34"/>
      <c r="W59" s="34"/>
      <c r="X59" s="34"/>
      <c r="Y59" s="34"/>
      <c r="Z59" s="34"/>
    </row>
    <row r="60" spans="1:26" ht="47.25" x14ac:dyDescent="0.25">
      <c r="A60" s="30" t="s">
        <v>115</v>
      </c>
      <c r="B60" s="29" t="s">
        <v>119</v>
      </c>
      <c r="C60" s="28" t="s">
        <v>120</v>
      </c>
      <c r="D60" s="31">
        <v>2022</v>
      </c>
      <c r="E60" s="32">
        <v>2022</v>
      </c>
      <c r="F60" s="26">
        <v>1.72112</v>
      </c>
      <c r="G60" s="26">
        <v>1.72112</v>
      </c>
      <c r="H60" s="26">
        <v>0</v>
      </c>
      <c r="I60" s="26">
        <v>0.23799999999999999</v>
      </c>
      <c r="J60" s="26">
        <v>1.405</v>
      </c>
      <c r="K60" s="26">
        <v>7.8120000000000009E-2</v>
      </c>
      <c r="L60" s="26" t="s">
        <v>25</v>
      </c>
      <c r="M60" s="26">
        <v>1.72112</v>
      </c>
      <c r="N60" s="26" t="s">
        <v>25</v>
      </c>
      <c r="O60" s="26">
        <v>0</v>
      </c>
      <c r="P60" s="26">
        <v>1.425</v>
      </c>
      <c r="Q60" s="26">
        <v>0.29611999999999999</v>
      </c>
      <c r="R60" s="26" t="s">
        <v>25</v>
      </c>
      <c r="S60" s="26">
        <v>1.72112</v>
      </c>
      <c r="U60" s="34"/>
      <c r="V60" s="34"/>
      <c r="W60" s="34"/>
      <c r="X60" s="34"/>
      <c r="Y60" s="34"/>
      <c r="Z60" s="34"/>
    </row>
    <row r="61" spans="1:26" ht="47.25" x14ac:dyDescent="0.25">
      <c r="A61" s="30" t="s">
        <v>118</v>
      </c>
      <c r="B61" s="29" t="s">
        <v>122</v>
      </c>
      <c r="C61" s="28" t="s">
        <v>123</v>
      </c>
      <c r="D61" s="31">
        <v>2022</v>
      </c>
      <c r="E61" s="32">
        <v>2022</v>
      </c>
      <c r="F61" s="26">
        <v>1.72112</v>
      </c>
      <c r="G61" s="26">
        <v>1.72112</v>
      </c>
      <c r="H61" s="26">
        <v>0</v>
      </c>
      <c r="I61" s="26">
        <v>0.23799999999999999</v>
      </c>
      <c r="J61" s="26">
        <v>1.405</v>
      </c>
      <c r="K61" s="26">
        <v>7.8120000000000009E-2</v>
      </c>
      <c r="L61" s="26" t="s">
        <v>25</v>
      </c>
      <c r="M61" s="26">
        <v>1.72112</v>
      </c>
      <c r="N61" s="26" t="s">
        <v>25</v>
      </c>
      <c r="O61" s="26">
        <v>0</v>
      </c>
      <c r="P61" s="26">
        <v>1.425</v>
      </c>
      <c r="Q61" s="26">
        <v>0.29611999999999999</v>
      </c>
      <c r="R61" s="26" t="s">
        <v>25</v>
      </c>
      <c r="S61" s="26">
        <v>1.72112</v>
      </c>
      <c r="U61" s="34"/>
      <c r="V61" s="34"/>
      <c r="W61" s="34"/>
      <c r="X61" s="34"/>
      <c r="Y61" s="34"/>
      <c r="Z61" s="34"/>
    </row>
    <row r="62" spans="1:26" ht="47.25" x14ac:dyDescent="0.25">
      <c r="A62" s="30" t="s">
        <v>121</v>
      </c>
      <c r="B62" s="29" t="s">
        <v>125</v>
      </c>
      <c r="C62" s="28" t="s">
        <v>126</v>
      </c>
      <c r="D62" s="31">
        <v>2023</v>
      </c>
      <c r="E62" s="32">
        <v>2023</v>
      </c>
      <c r="F62" s="26">
        <v>1.8022833920000001</v>
      </c>
      <c r="G62" s="26">
        <v>1.8022833920000001</v>
      </c>
      <c r="H62" s="26">
        <v>0</v>
      </c>
      <c r="I62" s="26">
        <v>0.25742080000000006</v>
      </c>
      <c r="J62" s="26">
        <v>1.4612000000000001</v>
      </c>
      <c r="K62" s="26">
        <v>8.3662592000000022E-2</v>
      </c>
      <c r="L62" s="26" t="s">
        <v>25</v>
      </c>
      <c r="M62" s="26">
        <v>1.8022833920000001</v>
      </c>
      <c r="N62" s="26" t="s">
        <v>25</v>
      </c>
      <c r="O62" s="26">
        <v>0</v>
      </c>
      <c r="P62" s="26" t="s">
        <v>25</v>
      </c>
      <c r="Q62" s="26">
        <v>1.482</v>
      </c>
      <c r="R62" s="26">
        <v>0.32028339200000011</v>
      </c>
      <c r="S62" s="26">
        <v>1.8022833920000001</v>
      </c>
      <c r="U62" s="34"/>
      <c r="V62" s="34"/>
      <c r="W62" s="34"/>
      <c r="X62" s="34"/>
      <c r="Y62" s="34"/>
      <c r="Z62" s="34"/>
    </row>
    <row r="63" spans="1:26" ht="47.25" x14ac:dyDescent="0.25">
      <c r="A63" s="30" t="s">
        <v>124</v>
      </c>
      <c r="B63" s="29" t="s">
        <v>128</v>
      </c>
      <c r="C63" s="28" t="s">
        <v>129</v>
      </c>
      <c r="D63" s="31">
        <v>2021</v>
      </c>
      <c r="E63" s="32">
        <v>2022</v>
      </c>
      <c r="F63" s="26">
        <v>1.72112</v>
      </c>
      <c r="G63" s="26">
        <v>1.72112</v>
      </c>
      <c r="H63" s="26">
        <v>0</v>
      </c>
      <c r="I63" s="26">
        <v>0.23799999999999999</v>
      </c>
      <c r="J63" s="26">
        <v>1.405</v>
      </c>
      <c r="K63" s="26">
        <v>7.8120000000000009E-2</v>
      </c>
      <c r="L63" s="26" t="s">
        <v>25</v>
      </c>
      <c r="M63" s="26">
        <v>1.72112</v>
      </c>
      <c r="N63" s="26" t="s">
        <v>25</v>
      </c>
      <c r="O63" s="26">
        <v>0</v>
      </c>
      <c r="P63" s="26">
        <v>1.425</v>
      </c>
      <c r="Q63" s="26">
        <v>0.29611999999999999</v>
      </c>
      <c r="R63" s="26" t="s">
        <v>25</v>
      </c>
      <c r="S63" s="26">
        <v>1.72112</v>
      </c>
      <c r="U63" s="34"/>
      <c r="V63" s="34"/>
      <c r="W63" s="34"/>
      <c r="X63" s="34"/>
      <c r="Y63" s="34"/>
      <c r="Z63" s="34"/>
    </row>
    <row r="64" spans="1:26" ht="47.25" x14ac:dyDescent="0.25">
      <c r="A64" s="30" t="s">
        <v>127</v>
      </c>
      <c r="B64" s="29" t="s">
        <v>131</v>
      </c>
      <c r="C64" s="28" t="s">
        <v>132</v>
      </c>
      <c r="D64" s="31">
        <v>2021</v>
      </c>
      <c r="E64" s="32">
        <v>2022</v>
      </c>
      <c r="F64" s="26">
        <v>1.72112</v>
      </c>
      <c r="G64" s="26">
        <v>1.72112</v>
      </c>
      <c r="H64" s="26">
        <v>0</v>
      </c>
      <c r="I64" s="26">
        <v>0.23799999999999999</v>
      </c>
      <c r="J64" s="26">
        <v>1.405</v>
      </c>
      <c r="K64" s="26">
        <v>7.8120000000000009E-2</v>
      </c>
      <c r="L64" s="26" t="s">
        <v>25</v>
      </c>
      <c r="M64" s="26">
        <v>1.72112</v>
      </c>
      <c r="N64" s="26" t="s">
        <v>25</v>
      </c>
      <c r="O64" s="26">
        <v>0</v>
      </c>
      <c r="P64" s="26">
        <v>1.425</v>
      </c>
      <c r="Q64" s="26">
        <v>0.29611999999999999</v>
      </c>
      <c r="R64" s="26" t="s">
        <v>25</v>
      </c>
      <c r="S64" s="26">
        <v>1.72112</v>
      </c>
      <c r="U64" s="34"/>
      <c r="V64" s="34"/>
      <c r="W64" s="34"/>
      <c r="X64" s="34"/>
      <c r="Y64" s="34"/>
      <c r="Z64" s="34"/>
    </row>
    <row r="65" spans="1:26" ht="47.25" x14ac:dyDescent="0.25">
      <c r="A65" s="30" t="s">
        <v>130</v>
      </c>
      <c r="B65" s="29" t="s">
        <v>134</v>
      </c>
      <c r="C65" s="28" t="s">
        <v>135</v>
      </c>
      <c r="D65" s="31">
        <v>2021</v>
      </c>
      <c r="E65" s="32">
        <v>2022</v>
      </c>
      <c r="F65" s="26">
        <v>3.44224</v>
      </c>
      <c r="G65" s="26">
        <v>3.44224</v>
      </c>
      <c r="H65" s="26">
        <v>0</v>
      </c>
      <c r="I65" s="26">
        <v>0.47599999999999998</v>
      </c>
      <c r="J65" s="26">
        <v>2.81</v>
      </c>
      <c r="K65" s="26">
        <v>0.15624000000000002</v>
      </c>
      <c r="L65" s="26" t="s">
        <v>25</v>
      </c>
      <c r="M65" s="26">
        <v>3.44224</v>
      </c>
      <c r="N65" s="26" t="s">
        <v>25</v>
      </c>
      <c r="O65" s="26">
        <v>0</v>
      </c>
      <c r="P65" s="26">
        <v>2.85</v>
      </c>
      <c r="Q65" s="26">
        <v>0.59223999999999999</v>
      </c>
      <c r="R65" s="26" t="s">
        <v>25</v>
      </c>
      <c r="S65" s="26">
        <v>3.44224</v>
      </c>
      <c r="U65" s="34"/>
      <c r="V65" s="34"/>
      <c r="W65" s="34"/>
      <c r="X65" s="34"/>
      <c r="Y65" s="34"/>
      <c r="Z65" s="34"/>
    </row>
    <row r="66" spans="1:26" ht="47.25" x14ac:dyDescent="0.25">
      <c r="A66" s="30" t="s">
        <v>133</v>
      </c>
      <c r="B66" s="29" t="s">
        <v>137</v>
      </c>
      <c r="C66" s="28" t="s">
        <v>138</v>
      </c>
      <c r="D66" s="31">
        <v>2021</v>
      </c>
      <c r="E66" s="32">
        <v>2022</v>
      </c>
      <c r="F66" s="26">
        <v>1.2203636363636363</v>
      </c>
      <c r="G66" s="26">
        <v>1.2203636363636363</v>
      </c>
      <c r="H66" s="26">
        <v>0</v>
      </c>
      <c r="I66" s="26">
        <v>0.54900000000000004</v>
      </c>
      <c r="J66" s="26">
        <v>0.64100000000000001</v>
      </c>
      <c r="K66" s="26">
        <v>3.0363636363636363E-2</v>
      </c>
      <c r="L66" s="26" t="s">
        <v>25</v>
      </c>
      <c r="M66" s="26">
        <v>1.2203636363636363</v>
      </c>
      <c r="N66" s="26" t="s">
        <v>25</v>
      </c>
      <c r="O66" s="26">
        <v>0</v>
      </c>
      <c r="P66" s="26" t="s">
        <v>25</v>
      </c>
      <c r="Q66" s="26">
        <v>1.2203636363636363</v>
      </c>
      <c r="R66" s="26" t="s">
        <v>25</v>
      </c>
      <c r="S66" s="26">
        <v>1.2203636363636363</v>
      </c>
      <c r="U66" s="34"/>
      <c r="V66" s="34"/>
      <c r="W66" s="34"/>
      <c r="X66" s="34"/>
      <c r="Y66" s="34"/>
      <c r="Z66" s="34"/>
    </row>
    <row r="67" spans="1:26" ht="47.25" x14ac:dyDescent="0.25">
      <c r="A67" s="30" t="s">
        <v>136</v>
      </c>
      <c r="B67" s="29" t="s">
        <v>141</v>
      </c>
      <c r="C67" s="28" t="s">
        <v>142</v>
      </c>
      <c r="D67" s="31">
        <v>2022</v>
      </c>
      <c r="E67" s="32">
        <v>2022</v>
      </c>
      <c r="F67" s="26">
        <v>1.2203636363636363</v>
      </c>
      <c r="G67" s="26">
        <v>1.2203636363636363</v>
      </c>
      <c r="H67" s="26">
        <v>0</v>
      </c>
      <c r="I67" s="26">
        <v>0.54900000000000004</v>
      </c>
      <c r="J67" s="26">
        <v>0.64100000000000001</v>
      </c>
      <c r="K67" s="26">
        <v>3.0363636363636363E-2</v>
      </c>
      <c r="L67" s="26" t="s">
        <v>25</v>
      </c>
      <c r="M67" s="26">
        <v>1.2203636363636363</v>
      </c>
      <c r="N67" s="26" t="s">
        <v>25</v>
      </c>
      <c r="O67" s="26">
        <v>0</v>
      </c>
      <c r="P67" s="26" t="s">
        <v>25</v>
      </c>
      <c r="Q67" s="26">
        <v>1.2203636363636363</v>
      </c>
      <c r="R67" s="26" t="s">
        <v>25</v>
      </c>
      <c r="S67" s="26">
        <v>1.2203636363636363</v>
      </c>
      <c r="U67" s="34"/>
      <c r="V67" s="34"/>
      <c r="W67" s="34"/>
      <c r="X67" s="34"/>
      <c r="Y67" s="34"/>
      <c r="Z67" s="34"/>
    </row>
    <row r="68" spans="1:26" ht="47.25" x14ac:dyDescent="0.25">
      <c r="A68" s="30" t="s">
        <v>139</v>
      </c>
      <c r="B68" s="29" t="s">
        <v>144</v>
      </c>
      <c r="C68" s="28" t="s">
        <v>145</v>
      </c>
      <c r="D68" s="31">
        <v>2023</v>
      </c>
      <c r="E68" s="32">
        <v>2023</v>
      </c>
      <c r="F68" s="26">
        <v>1.8022833920000001</v>
      </c>
      <c r="G68" s="26">
        <v>1.8022833920000001</v>
      </c>
      <c r="H68" s="26">
        <v>0</v>
      </c>
      <c r="I68" s="26">
        <v>0.25742080000000006</v>
      </c>
      <c r="J68" s="26">
        <v>1.4612000000000001</v>
      </c>
      <c r="K68" s="26">
        <v>8.3662592000000022E-2</v>
      </c>
      <c r="L68" s="26" t="s">
        <v>25</v>
      </c>
      <c r="M68" s="26">
        <v>1.8022833920000001</v>
      </c>
      <c r="N68" s="26" t="s">
        <v>25</v>
      </c>
      <c r="O68" s="26">
        <v>0</v>
      </c>
      <c r="P68" s="26" t="s">
        <v>25</v>
      </c>
      <c r="Q68" s="26">
        <v>1.482</v>
      </c>
      <c r="R68" s="26">
        <v>0.32028339200000011</v>
      </c>
      <c r="S68" s="26">
        <v>1.8022833920000001</v>
      </c>
      <c r="U68" s="34"/>
      <c r="V68" s="34"/>
      <c r="W68" s="34"/>
      <c r="X68" s="34"/>
      <c r="Y68" s="34"/>
      <c r="Z68" s="34"/>
    </row>
    <row r="69" spans="1:26" ht="47.25" x14ac:dyDescent="0.25">
      <c r="A69" s="30" t="s">
        <v>140</v>
      </c>
      <c r="B69" s="29" t="s">
        <v>147</v>
      </c>
      <c r="C69" s="28" t="s">
        <v>148</v>
      </c>
      <c r="D69" s="31">
        <v>2023</v>
      </c>
      <c r="E69" s="32">
        <v>2023</v>
      </c>
      <c r="F69" s="26">
        <v>1.57649992448</v>
      </c>
      <c r="G69" s="26">
        <v>1.57649992448</v>
      </c>
      <c r="H69" s="26">
        <v>0</v>
      </c>
      <c r="I69" s="26">
        <v>0</v>
      </c>
      <c r="J69" s="26">
        <v>1.57649992448</v>
      </c>
      <c r="K69" s="26">
        <v>0</v>
      </c>
      <c r="L69" s="26" t="s">
        <v>25</v>
      </c>
      <c r="M69" s="26">
        <v>1.57649992448</v>
      </c>
      <c r="N69" s="26" t="s">
        <v>25</v>
      </c>
      <c r="O69" s="26">
        <v>0</v>
      </c>
      <c r="P69" s="26" t="s">
        <v>25</v>
      </c>
      <c r="Q69" s="26" t="s">
        <v>25</v>
      </c>
      <c r="R69" s="26">
        <v>1.57649992448</v>
      </c>
      <c r="S69" s="26">
        <v>1.57649992448</v>
      </c>
      <c r="U69" s="34"/>
      <c r="V69" s="34"/>
      <c r="W69" s="34"/>
      <c r="X69" s="34"/>
      <c r="Y69" s="34"/>
      <c r="Z69" s="34"/>
    </row>
    <row r="70" spans="1:26" ht="63" x14ac:dyDescent="0.25">
      <c r="A70" s="30" t="s">
        <v>143</v>
      </c>
      <c r="B70" s="29" t="s">
        <v>150</v>
      </c>
      <c r="C70" s="28" t="s">
        <v>151</v>
      </c>
      <c r="D70" s="31">
        <v>2023</v>
      </c>
      <c r="E70" s="32">
        <v>2023</v>
      </c>
      <c r="F70" s="26">
        <v>3.1671817913400013</v>
      </c>
      <c r="G70" s="26">
        <v>3.1671817913400013</v>
      </c>
      <c r="H70" s="26">
        <v>0</v>
      </c>
      <c r="I70" s="26">
        <v>0.31679769804800001</v>
      </c>
      <c r="J70" s="26">
        <v>1.9007861882879999</v>
      </c>
      <c r="K70" s="26">
        <v>0.95039309414399997</v>
      </c>
      <c r="L70" s="26" t="s">
        <v>25</v>
      </c>
      <c r="M70" s="26">
        <v>3.1671817913400013</v>
      </c>
      <c r="N70" s="26" t="s">
        <v>25</v>
      </c>
      <c r="O70" s="26">
        <v>0</v>
      </c>
      <c r="P70" s="26" t="s">
        <v>25</v>
      </c>
      <c r="Q70" s="26" t="s">
        <v>25</v>
      </c>
      <c r="R70" s="26">
        <v>3.1671817913400013</v>
      </c>
      <c r="S70" s="26">
        <v>3.1671817913400013</v>
      </c>
      <c r="U70" s="34"/>
      <c r="V70" s="34"/>
      <c r="W70" s="34"/>
      <c r="X70" s="34"/>
      <c r="Y70" s="34"/>
      <c r="Z70" s="34"/>
    </row>
    <row r="71" spans="1:26" ht="63" x14ac:dyDescent="0.25">
      <c r="A71" s="30" t="s">
        <v>146</v>
      </c>
      <c r="B71" s="29" t="s">
        <v>153</v>
      </c>
      <c r="C71" s="28" t="s">
        <v>154</v>
      </c>
      <c r="D71" s="31">
        <v>2023</v>
      </c>
      <c r="E71" s="32">
        <v>2023</v>
      </c>
      <c r="F71" s="26">
        <v>3.1671817913400013</v>
      </c>
      <c r="G71" s="26">
        <v>3.1671817913400013</v>
      </c>
      <c r="H71" s="26">
        <v>0</v>
      </c>
      <c r="I71" s="26">
        <v>0.31679769804800001</v>
      </c>
      <c r="J71" s="26">
        <v>1.9007861882879999</v>
      </c>
      <c r="K71" s="26">
        <v>0.95039309414399997</v>
      </c>
      <c r="L71" s="26" t="s">
        <v>25</v>
      </c>
      <c r="M71" s="26">
        <v>3.1671817913400013</v>
      </c>
      <c r="N71" s="26" t="s">
        <v>25</v>
      </c>
      <c r="O71" s="26">
        <v>0</v>
      </c>
      <c r="P71" s="26" t="s">
        <v>25</v>
      </c>
      <c r="Q71" s="26" t="s">
        <v>25</v>
      </c>
      <c r="R71" s="26">
        <v>3.1671817913400013</v>
      </c>
      <c r="S71" s="26">
        <v>3.1671817913400013</v>
      </c>
      <c r="U71" s="34"/>
      <c r="V71" s="34"/>
      <c r="W71" s="34"/>
      <c r="X71" s="34"/>
      <c r="Y71" s="34"/>
      <c r="Z71" s="34"/>
    </row>
    <row r="72" spans="1:26" ht="63" x14ac:dyDescent="0.25">
      <c r="A72" s="30" t="s">
        <v>149</v>
      </c>
      <c r="B72" s="29" t="s">
        <v>156</v>
      </c>
      <c r="C72" s="28" t="s">
        <v>157</v>
      </c>
      <c r="D72" s="31">
        <v>2023</v>
      </c>
      <c r="E72" s="32">
        <v>2023</v>
      </c>
      <c r="F72" s="26">
        <v>3.1671817913400013</v>
      </c>
      <c r="G72" s="26">
        <v>3.1671817913400013</v>
      </c>
      <c r="H72" s="26">
        <v>0</v>
      </c>
      <c r="I72" s="26">
        <v>0.31679769804800001</v>
      </c>
      <c r="J72" s="26">
        <v>1.9007861882879999</v>
      </c>
      <c r="K72" s="26">
        <v>0.95039309414399997</v>
      </c>
      <c r="L72" s="26" t="s">
        <v>25</v>
      </c>
      <c r="M72" s="26">
        <v>3.1671817913400013</v>
      </c>
      <c r="N72" s="26" t="s">
        <v>25</v>
      </c>
      <c r="O72" s="26">
        <v>0</v>
      </c>
      <c r="P72" s="26" t="s">
        <v>25</v>
      </c>
      <c r="Q72" s="26" t="s">
        <v>25</v>
      </c>
      <c r="R72" s="26">
        <v>3.1671817913400013</v>
      </c>
      <c r="S72" s="26">
        <v>3.1671817913400013</v>
      </c>
      <c r="U72" s="34"/>
      <c r="V72" s="34"/>
      <c r="W72" s="34"/>
      <c r="X72" s="34"/>
      <c r="Y72" s="34"/>
      <c r="Z72" s="34"/>
    </row>
    <row r="73" spans="1:26" ht="63" x14ac:dyDescent="0.25">
      <c r="A73" s="30" t="s">
        <v>152</v>
      </c>
      <c r="B73" s="29" t="s">
        <v>159</v>
      </c>
      <c r="C73" s="28" t="s">
        <v>160</v>
      </c>
      <c r="D73" s="31">
        <v>2023</v>
      </c>
      <c r="E73" s="32">
        <v>2023</v>
      </c>
      <c r="F73" s="26">
        <v>3.1671817913400013</v>
      </c>
      <c r="G73" s="26">
        <v>3.1671817913400013</v>
      </c>
      <c r="H73" s="26">
        <v>0</v>
      </c>
      <c r="I73" s="26">
        <v>0.31679769804800001</v>
      </c>
      <c r="J73" s="26">
        <v>1.9007861882879999</v>
      </c>
      <c r="K73" s="26">
        <v>0.95039309414399997</v>
      </c>
      <c r="L73" s="26" t="s">
        <v>25</v>
      </c>
      <c r="M73" s="26">
        <v>3.1671817913400013</v>
      </c>
      <c r="N73" s="26" t="s">
        <v>25</v>
      </c>
      <c r="O73" s="26">
        <v>0</v>
      </c>
      <c r="P73" s="26" t="s">
        <v>25</v>
      </c>
      <c r="Q73" s="26" t="s">
        <v>25</v>
      </c>
      <c r="R73" s="26">
        <v>3.1671817913400013</v>
      </c>
      <c r="S73" s="26">
        <v>3.1671817913400013</v>
      </c>
      <c r="U73" s="34"/>
      <c r="V73" s="34"/>
      <c r="W73" s="34"/>
      <c r="X73" s="34"/>
      <c r="Y73" s="34"/>
      <c r="Z73" s="34"/>
    </row>
    <row r="74" spans="1:26" ht="78.75" x14ac:dyDescent="0.25">
      <c r="A74" s="30" t="s">
        <v>155</v>
      </c>
      <c r="B74" s="29" t="s">
        <v>162</v>
      </c>
      <c r="C74" s="28" t="s">
        <v>163</v>
      </c>
      <c r="D74" s="31">
        <v>2021</v>
      </c>
      <c r="E74" s="32">
        <v>2022</v>
      </c>
      <c r="F74" s="26">
        <v>4.9156556800000004</v>
      </c>
      <c r="G74" s="26">
        <v>4.9156556800000004</v>
      </c>
      <c r="H74" s="26">
        <v>0</v>
      </c>
      <c r="I74" s="26">
        <v>1.0814442496000001</v>
      </c>
      <c r="J74" s="26">
        <v>2.9493934080000002</v>
      </c>
      <c r="K74" s="26">
        <v>0.88481802239999996</v>
      </c>
      <c r="L74" s="26" t="s">
        <v>25</v>
      </c>
      <c r="M74" s="26">
        <v>4.9156556800000004</v>
      </c>
      <c r="N74" s="26" t="s">
        <v>25</v>
      </c>
      <c r="O74" s="26">
        <v>0</v>
      </c>
      <c r="P74" s="26" t="s">
        <v>25</v>
      </c>
      <c r="Q74" s="26">
        <v>4.9156556800000004</v>
      </c>
      <c r="R74" s="26" t="s">
        <v>25</v>
      </c>
      <c r="S74" s="26">
        <v>4.9156556800000004</v>
      </c>
      <c r="U74" s="34"/>
      <c r="V74" s="34"/>
      <c r="W74" s="34"/>
      <c r="X74" s="34"/>
      <c r="Y74" s="34"/>
      <c r="Z74" s="34"/>
    </row>
    <row r="75" spans="1:26" ht="78.75" x14ac:dyDescent="0.25">
      <c r="A75" s="30" t="s">
        <v>158</v>
      </c>
      <c r="B75" s="29" t="s">
        <v>165</v>
      </c>
      <c r="C75" s="28" t="s">
        <v>166</v>
      </c>
      <c r="D75" s="31">
        <v>2022</v>
      </c>
      <c r="E75" s="32">
        <v>2023</v>
      </c>
      <c r="F75" s="26">
        <v>7.7899999999999991</v>
      </c>
      <c r="G75" s="26">
        <v>7.7899999999999991</v>
      </c>
      <c r="H75" s="26">
        <v>0</v>
      </c>
      <c r="I75" s="26">
        <v>0</v>
      </c>
      <c r="J75" s="26">
        <v>7.7912580096000017</v>
      </c>
      <c r="K75" s="26">
        <v>0</v>
      </c>
      <c r="L75" s="26" t="s">
        <v>25</v>
      </c>
      <c r="M75" s="26">
        <v>7.7899999999999991</v>
      </c>
      <c r="N75" s="26" t="s">
        <v>25</v>
      </c>
      <c r="O75" s="26">
        <v>0</v>
      </c>
      <c r="P75" s="26" t="s">
        <v>25</v>
      </c>
      <c r="Q75" s="26" t="s">
        <v>25</v>
      </c>
      <c r="R75" s="26">
        <v>7.7899999999999991</v>
      </c>
      <c r="S75" s="26">
        <v>7.7899999999999991</v>
      </c>
      <c r="U75" s="34"/>
      <c r="V75" s="34"/>
      <c r="W75" s="34"/>
      <c r="X75" s="34"/>
      <c r="Y75" s="34"/>
      <c r="Z75" s="34"/>
    </row>
    <row r="76" spans="1:26" ht="78.75" x14ac:dyDescent="0.25">
      <c r="A76" s="30" t="s">
        <v>161</v>
      </c>
      <c r="B76" s="29" t="s">
        <v>168</v>
      </c>
      <c r="C76" s="28" t="s">
        <v>169</v>
      </c>
      <c r="D76" s="31">
        <v>2022</v>
      </c>
      <c r="E76" s="32">
        <v>2023</v>
      </c>
      <c r="F76" s="26">
        <v>7.7899999999999991</v>
      </c>
      <c r="G76" s="26">
        <v>7.7899999999999991</v>
      </c>
      <c r="H76" s="26">
        <v>0</v>
      </c>
      <c r="I76" s="26">
        <v>0</v>
      </c>
      <c r="J76" s="26">
        <v>7.7912580096000017</v>
      </c>
      <c r="K76" s="26">
        <v>0</v>
      </c>
      <c r="L76" s="26" t="s">
        <v>25</v>
      </c>
      <c r="M76" s="26">
        <v>7.7899999999999991</v>
      </c>
      <c r="N76" s="26" t="s">
        <v>25</v>
      </c>
      <c r="O76" s="26">
        <v>0</v>
      </c>
      <c r="P76" s="26" t="s">
        <v>25</v>
      </c>
      <c r="Q76" s="26" t="s">
        <v>25</v>
      </c>
      <c r="R76" s="26">
        <v>7.7899999999999991</v>
      </c>
      <c r="S76" s="26">
        <v>7.7899999999999991</v>
      </c>
      <c r="U76" s="34"/>
      <c r="V76" s="34"/>
      <c r="W76" s="34"/>
      <c r="X76" s="34"/>
      <c r="Y76" s="34"/>
      <c r="Z76" s="34"/>
    </row>
    <row r="77" spans="1:26" ht="78.75" x14ac:dyDescent="0.25">
      <c r="A77" s="30" t="s">
        <v>164</v>
      </c>
      <c r="B77" s="29" t="s">
        <v>171</v>
      </c>
      <c r="C77" s="28" t="s">
        <v>172</v>
      </c>
      <c r="D77" s="31">
        <v>2022</v>
      </c>
      <c r="E77" s="32">
        <v>2023</v>
      </c>
      <c r="F77" s="26">
        <v>7.7899999999999991</v>
      </c>
      <c r="G77" s="26">
        <v>7.7899999999999991</v>
      </c>
      <c r="H77" s="26">
        <v>0</v>
      </c>
      <c r="I77" s="26">
        <v>0</v>
      </c>
      <c r="J77" s="26">
        <v>7.7912580096000017</v>
      </c>
      <c r="K77" s="26">
        <v>0</v>
      </c>
      <c r="L77" s="26" t="s">
        <v>25</v>
      </c>
      <c r="M77" s="26">
        <v>7.7899999999999991</v>
      </c>
      <c r="N77" s="26" t="s">
        <v>25</v>
      </c>
      <c r="O77" s="26">
        <v>0</v>
      </c>
      <c r="P77" s="26" t="s">
        <v>25</v>
      </c>
      <c r="Q77" s="26" t="s">
        <v>25</v>
      </c>
      <c r="R77" s="26">
        <v>7.7899999999999991</v>
      </c>
      <c r="S77" s="26">
        <v>7.7899999999999991</v>
      </c>
      <c r="U77" s="34"/>
      <c r="V77" s="34"/>
      <c r="W77" s="34"/>
      <c r="X77" s="34"/>
      <c r="Y77" s="34"/>
      <c r="Z77" s="34"/>
    </row>
    <row r="78" spans="1:26" ht="78.75" x14ac:dyDescent="0.25">
      <c r="A78" s="30" t="s">
        <v>167</v>
      </c>
      <c r="B78" s="29" t="s">
        <v>174</v>
      </c>
      <c r="C78" s="28" t="s">
        <v>175</v>
      </c>
      <c r="D78" s="31">
        <v>2023</v>
      </c>
      <c r="E78" s="32">
        <v>2023</v>
      </c>
      <c r="F78" s="26">
        <v>7.7899999999999991</v>
      </c>
      <c r="G78" s="26">
        <v>7.7899999999999991</v>
      </c>
      <c r="H78" s="26">
        <v>0</v>
      </c>
      <c r="I78" s="26">
        <v>0</v>
      </c>
      <c r="J78" s="26">
        <v>7.7912580096000017</v>
      </c>
      <c r="K78" s="26">
        <v>0</v>
      </c>
      <c r="L78" s="26" t="s">
        <v>25</v>
      </c>
      <c r="M78" s="26">
        <v>7.7899999999999991</v>
      </c>
      <c r="N78" s="26" t="s">
        <v>25</v>
      </c>
      <c r="O78" s="26">
        <v>0</v>
      </c>
      <c r="P78" s="26" t="s">
        <v>25</v>
      </c>
      <c r="Q78" s="26" t="s">
        <v>25</v>
      </c>
      <c r="R78" s="26">
        <v>7.7899999999999991</v>
      </c>
      <c r="S78" s="26">
        <v>7.7899999999999991</v>
      </c>
      <c r="U78" s="34"/>
      <c r="V78" s="34"/>
      <c r="W78" s="34"/>
      <c r="X78" s="34"/>
      <c r="Y78" s="34"/>
      <c r="Z78" s="34"/>
    </row>
    <row r="79" spans="1:26" ht="31.5" x14ac:dyDescent="0.25">
      <c r="A79" s="30" t="s">
        <v>170</v>
      </c>
      <c r="B79" s="29" t="s">
        <v>176</v>
      </c>
      <c r="C79" s="28" t="s">
        <v>177</v>
      </c>
      <c r="D79" s="31">
        <v>2021</v>
      </c>
      <c r="E79" s="32">
        <v>2022</v>
      </c>
      <c r="F79" s="26">
        <v>6.4942993500000004</v>
      </c>
      <c r="G79" s="26">
        <v>6.4942993500000004</v>
      </c>
      <c r="H79" s="26">
        <v>0</v>
      </c>
      <c r="I79" s="26">
        <v>2.2200000000000002</v>
      </c>
      <c r="J79" s="26">
        <v>4.2699999999999996</v>
      </c>
      <c r="K79" s="26">
        <v>0</v>
      </c>
      <c r="L79" s="26" t="s">
        <v>25</v>
      </c>
      <c r="M79" s="26">
        <v>6.4942993500000004</v>
      </c>
      <c r="N79" s="26" t="s">
        <v>25</v>
      </c>
      <c r="O79" s="26">
        <v>0</v>
      </c>
      <c r="P79" s="26" t="s">
        <v>25</v>
      </c>
      <c r="Q79" s="26">
        <v>6.4942993500000004</v>
      </c>
      <c r="R79" s="26" t="s">
        <v>25</v>
      </c>
      <c r="S79" s="26">
        <v>6.4942993500000004</v>
      </c>
      <c r="U79" s="34"/>
      <c r="V79" s="34"/>
      <c r="W79" s="34"/>
      <c r="X79" s="34"/>
      <c r="Y79" s="34"/>
      <c r="Z79" s="34"/>
    </row>
    <row r="80" spans="1:26" ht="31.5" x14ac:dyDescent="0.25">
      <c r="A80" s="30" t="s">
        <v>173</v>
      </c>
      <c r="B80" s="29" t="s">
        <v>178</v>
      </c>
      <c r="C80" s="28" t="s">
        <v>179</v>
      </c>
      <c r="D80" s="31">
        <v>2020</v>
      </c>
      <c r="E80" s="32">
        <v>2021</v>
      </c>
      <c r="F80" s="26">
        <v>2.1838000000000002</v>
      </c>
      <c r="G80" s="26">
        <v>2.1838000000000002</v>
      </c>
      <c r="H80" s="26">
        <v>0</v>
      </c>
      <c r="I80" s="26">
        <v>0</v>
      </c>
      <c r="J80" s="26">
        <v>2.1800000000000002</v>
      </c>
      <c r="K80" s="26">
        <v>0</v>
      </c>
      <c r="L80" s="26" t="s">
        <v>25</v>
      </c>
      <c r="M80" s="26">
        <v>2.1838000000000002</v>
      </c>
      <c r="N80" s="26" t="s">
        <v>25</v>
      </c>
      <c r="O80" s="26">
        <v>0</v>
      </c>
      <c r="P80" s="26">
        <v>2.1838000000000002</v>
      </c>
      <c r="Q80" s="26" t="s">
        <v>25</v>
      </c>
      <c r="R80" s="26" t="s">
        <v>25</v>
      </c>
      <c r="S80" s="26">
        <v>2.1838000000000002</v>
      </c>
      <c r="U80" s="34"/>
      <c r="V80" s="34"/>
      <c r="W80" s="34"/>
      <c r="X80" s="34"/>
      <c r="Y80" s="34"/>
      <c r="Z80" s="34"/>
    </row>
    <row r="81" spans="1:21" ht="47.25" x14ac:dyDescent="0.25">
      <c r="A81" s="25" t="s">
        <v>180</v>
      </c>
      <c r="B81" s="24" t="s">
        <v>181</v>
      </c>
      <c r="C81" s="23" t="s">
        <v>24</v>
      </c>
      <c r="D81" s="44" t="s">
        <v>25</v>
      </c>
      <c r="E81" s="45" t="s">
        <v>25</v>
      </c>
      <c r="F81" s="45" t="s">
        <v>25</v>
      </c>
      <c r="G81" s="45" t="s">
        <v>25</v>
      </c>
      <c r="H81" s="45" t="s">
        <v>25</v>
      </c>
      <c r="I81" s="45" t="s">
        <v>25</v>
      </c>
      <c r="J81" s="45" t="s">
        <v>25</v>
      </c>
      <c r="K81" s="45" t="s">
        <v>25</v>
      </c>
      <c r="L81" s="45" t="s">
        <v>25</v>
      </c>
      <c r="M81" s="45" t="s">
        <v>25</v>
      </c>
      <c r="N81" s="45" t="s">
        <v>25</v>
      </c>
      <c r="O81" s="45" t="s">
        <v>25</v>
      </c>
      <c r="P81" s="45" t="s">
        <v>25</v>
      </c>
      <c r="Q81" s="45" t="s">
        <v>25</v>
      </c>
      <c r="R81" s="45" t="s">
        <v>25</v>
      </c>
      <c r="S81" s="45" t="s">
        <v>25</v>
      </c>
      <c r="U81" s="34"/>
    </row>
    <row r="82" spans="1:21" ht="31.5" x14ac:dyDescent="0.25">
      <c r="A82" s="25" t="s">
        <v>182</v>
      </c>
      <c r="B82" s="24" t="s">
        <v>183</v>
      </c>
      <c r="C82" s="23" t="s">
        <v>24</v>
      </c>
      <c r="D82" s="44" t="s">
        <v>25</v>
      </c>
      <c r="E82" s="45" t="s">
        <v>25</v>
      </c>
      <c r="F82" s="45" t="s">
        <v>25</v>
      </c>
      <c r="G82" s="45" t="s">
        <v>25</v>
      </c>
      <c r="H82" s="45" t="s">
        <v>25</v>
      </c>
      <c r="I82" s="45" t="s">
        <v>25</v>
      </c>
      <c r="J82" s="45" t="s">
        <v>25</v>
      </c>
      <c r="K82" s="45" t="s">
        <v>25</v>
      </c>
      <c r="L82" s="45" t="s">
        <v>25</v>
      </c>
      <c r="M82" s="45" t="s">
        <v>25</v>
      </c>
      <c r="N82" s="45" t="s">
        <v>25</v>
      </c>
      <c r="O82" s="45" t="s">
        <v>25</v>
      </c>
      <c r="P82" s="45" t="s">
        <v>25</v>
      </c>
      <c r="Q82" s="45" t="s">
        <v>25</v>
      </c>
      <c r="R82" s="45" t="s">
        <v>25</v>
      </c>
      <c r="S82" s="45" t="s">
        <v>25</v>
      </c>
      <c r="U82" s="34"/>
    </row>
    <row r="83" spans="1:21" ht="47.25" x14ac:dyDescent="0.25">
      <c r="A83" s="25" t="s">
        <v>184</v>
      </c>
      <c r="B83" s="24" t="s">
        <v>185</v>
      </c>
      <c r="C83" s="23" t="s">
        <v>24</v>
      </c>
      <c r="D83" s="44" t="s">
        <v>25</v>
      </c>
      <c r="E83" s="45" t="s">
        <v>25</v>
      </c>
      <c r="F83" s="45" t="s">
        <v>25</v>
      </c>
      <c r="G83" s="45" t="s">
        <v>25</v>
      </c>
      <c r="H83" s="45" t="s">
        <v>25</v>
      </c>
      <c r="I83" s="45" t="s">
        <v>25</v>
      </c>
      <c r="J83" s="45" t="s">
        <v>25</v>
      </c>
      <c r="K83" s="45" t="s">
        <v>25</v>
      </c>
      <c r="L83" s="45" t="s">
        <v>25</v>
      </c>
      <c r="M83" s="45" t="s">
        <v>25</v>
      </c>
      <c r="N83" s="45" t="s">
        <v>25</v>
      </c>
      <c r="O83" s="45" t="s">
        <v>25</v>
      </c>
      <c r="P83" s="45" t="s">
        <v>25</v>
      </c>
      <c r="Q83" s="45" t="s">
        <v>25</v>
      </c>
      <c r="R83" s="45" t="s">
        <v>25</v>
      </c>
      <c r="S83" s="45" t="s">
        <v>25</v>
      </c>
      <c r="U83" s="34"/>
    </row>
    <row r="84" spans="1:21" ht="47.25" x14ac:dyDescent="0.25">
      <c r="A84" s="25" t="s">
        <v>186</v>
      </c>
      <c r="B84" s="24" t="s">
        <v>187</v>
      </c>
      <c r="C84" s="23" t="s">
        <v>24</v>
      </c>
      <c r="D84" s="44" t="s">
        <v>25</v>
      </c>
      <c r="E84" s="45" t="s">
        <v>25</v>
      </c>
      <c r="F84" s="45" t="s">
        <v>25</v>
      </c>
      <c r="G84" s="45" t="s">
        <v>25</v>
      </c>
      <c r="H84" s="45" t="s">
        <v>25</v>
      </c>
      <c r="I84" s="45" t="s">
        <v>25</v>
      </c>
      <c r="J84" s="45" t="s">
        <v>25</v>
      </c>
      <c r="K84" s="45" t="s">
        <v>25</v>
      </c>
      <c r="L84" s="45" t="s">
        <v>25</v>
      </c>
      <c r="M84" s="45" t="s">
        <v>25</v>
      </c>
      <c r="N84" s="45" t="s">
        <v>25</v>
      </c>
      <c r="O84" s="45" t="s">
        <v>25</v>
      </c>
      <c r="P84" s="45" t="s">
        <v>25</v>
      </c>
      <c r="Q84" s="45" t="s">
        <v>25</v>
      </c>
      <c r="R84" s="45" t="s">
        <v>25</v>
      </c>
      <c r="S84" s="45" t="s">
        <v>25</v>
      </c>
      <c r="U84" s="34"/>
    </row>
    <row r="85" spans="1:21" ht="47.25" x14ac:dyDescent="0.25">
      <c r="A85" s="25" t="s">
        <v>188</v>
      </c>
      <c r="B85" s="24" t="s">
        <v>189</v>
      </c>
      <c r="C85" s="23" t="s">
        <v>24</v>
      </c>
      <c r="D85" s="44" t="s">
        <v>25</v>
      </c>
      <c r="E85" s="45" t="s">
        <v>25</v>
      </c>
      <c r="F85" s="45" t="s">
        <v>25</v>
      </c>
      <c r="G85" s="45" t="s">
        <v>25</v>
      </c>
      <c r="H85" s="45" t="s">
        <v>25</v>
      </c>
      <c r="I85" s="45" t="s">
        <v>25</v>
      </c>
      <c r="J85" s="45" t="s">
        <v>25</v>
      </c>
      <c r="K85" s="45" t="s">
        <v>25</v>
      </c>
      <c r="L85" s="45" t="s">
        <v>25</v>
      </c>
      <c r="M85" s="45" t="s">
        <v>25</v>
      </c>
      <c r="N85" s="45" t="s">
        <v>25</v>
      </c>
      <c r="O85" s="45" t="s">
        <v>25</v>
      </c>
      <c r="P85" s="45" t="s">
        <v>25</v>
      </c>
      <c r="Q85" s="45" t="s">
        <v>25</v>
      </c>
      <c r="R85" s="45" t="s">
        <v>25</v>
      </c>
      <c r="S85" s="45" t="s">
        <v>25</v>
      </c>
      <c r="U85" s="34"/>
    </row>
    <row r="86" spans="1:21" ht="47.25" x14ac:dyDescent="0.25">
      <c r="A86" s="25" t="s">
        <v>190</v>
      </c>
      <c r="B86" s="24" t="s">
        <v>191</v>
      </c>
      <c r="C86" s="23" t="s">
        <v>24</v>
      </c>
      <c r="D86" s="44" t="s">
        <v>25</v>
      </c>
      <c r="E86" s="45" t="s">
        <v>25</v>
      </c>
      <c r="F86" s="45" t="s">
        <v>25</v>
      </c>
      <c r="G86" s="45" t="s">
        <v>25</v>
      </c>
      <c r="H86" s="45" t="s">
        <v>25</v>
      </c>
      <c r="I86" s="45" t="s">
        <v>25</v>
      </c>
      <c r="J86" s="45" t="s">
        <v>25</v>
      </c>
      <c r="K86" s="45" t="s">
        <v>25</v>
      </c>
      <c r="L86" s="45" t="s">
        <v>25</v>
      </c>
      <c r="M86" s="45" t="s">
        <v>25</v>
      </c>
      <c r="N86" s="45" t="s">
        <v>25</v>
      </c>
      <c r="O86" s="45" t="s">
        <v>25</v>
      </c>
      <c r="P86" s="45" t="s">
        <v>25</v>
      </c>
      <c r="Q86" s="45" t="s">
        <v>25</v>
      </c>
      <c r="R86" s="45" t="s">
        <v>25</v>
      </c>
      <c r="S86" s="45" t="s">
        <v>25</v>
      </c>
      <c r="U86" s="34"/>
    </row>
    <row r="87" spans="1:21" ht="31.5" x14ac:dyDescent="0.25">
      <c r="A87" s="25" t="s">
        <v>192</v>
      </c>
      <c r="B87" s="24" t="s">
        <v>193</v>
      </c>
      <c r="C87" s="23" t="s">
        <v>24</v>
      </c>
      <c r="D87" s="44" t="s">
        <v>25</v>
      </c>
      <c r="E87" s="45" t="s">
        <v>25</v>
      </c>
      <c r="F87" s="45" t="s">
        <v>25</v>
      </c>
      <c r="G87" s="45" t="s">
        <v>25</v>
      </c>
      <c r="H87" s="45" t="s">
        <v>25</v>
      </c>
      <c r="I87" s="45" t="s">
        <v>25</v>
      </c>
      <c r="J87" s="45" t="s">
        <v>25</v>
      </c>
      <c r="K87" s="45" t="s">
        <v>25</v>
      </c>
      <c r="L87" s="45" t="s">
        <v>25</v>
      </c>
      <c r="M87" s="45" t="s">
        <v>25</v>
      </c>
      <c r="N87" s="45" t="s">
        <v>25</v>
      </c>
      <c r="O87" s="45" t="s">
        <v>25</v>
      </c>
      <c r="P87" s="45" t="s">
        <v>25</v>
      </c>
      <c r="Q87" s="45" t="s">
        <v>25</v>
      </c>
      <c r="R87" s="45" t="s">
        <v>25</v>
      </c>
      <c r="S87" s="45" t="s">
        <v>25</v>
      </c>
      <c r="U87" s="34"/>
    </row>
    <row r="88" spans="1:21" ht="47.25" x14ac:dyDescent="0.25">
      <c r="A88" s="25" t="s">
        <v>194</v>
      </c>
      <c r="B88" s="24" t="s">
        <v>195</v>
      </c>
      <c r="C88" s="23" t="s">
        <v>24</v>
      </c>
      <c r="D88" s="44" t="s">
        <v>25</v>
      </c>
      <c r="E88" s="45" t="s">
        <v>25</v>
      </c>
      <c r="F88" s="45" t="s">
        <v>25</v>
      </c>
      <c r="G88" s="45" t="s">
        <v>25</v>
      </c>
      <c r="H88" s="45" t="s">
        <v>25</v>
      </c>
      <c r="I88" s="45" t="s">
        <v>25</v>
      </c>
      <c r="J88" s="45" t="s">
        <v>25</v>
      </c>
      <c r="K88" s="45" t="s">
        <v>25</v>
      </c>
      <c r="L88" s="45" t="s">
        <v>25</v>
      </c>
      <c r="M88" s="45" t="s">
        <v>25</v>
      </c>
      <c r="N88" s="45" t="s">
        <v>25</v>
      </c>
      <c r="O88" s="45" t="s">
        <v>25</v>
      </c>
      <c r="P88" s="45" t="s">
        <v>25</v>
      </c>
      <c r="Q88" s="45" t="s">
        <v>25</v>
      </c>
      <c r="R88" s="45" t="s">
        <v>25</v>
      </c>
      <c r="S88" s="45" t="s">
        <v>25</v>
      </c>
      <c r="U88" s="34"/>
    </row>
    <row r="89" spans="1:21" ht="63" x14ac:dyDescent="0.25">
      <c r="A89" s="25" t="s">
        <v>196</v>
      </c>
      <c r="B89" s="24" t="s">
        <v>197</v>
      </c>
      <c r="C89" s="23" t="s">
        <v>24</v>
      </c>
      <c r="D89" s="44" t="s">
        <v>25</v>
      </c>
      <c r="E89" s="45" t="s">
        <v>25</v>
      </c>
      <c r="F89" s="45" t="s">
        <v>25</v>
      </c>
      <c r="G89" s="45" t="s">
        <v>25</v>
      </c>
      <c r="H89" s="45" t="s">
        <v>25</v>
      </c>
      <c r="I89" s="45" t="s">
        <v>25</v>
      </c>
      <c r="J89" s="45" t="s">
        <v>25</v>
      </c>
      <c r="K89" s="45" t="s">
        <v>25</v>
      </c>
      <c r="L89" s="45" t="s">
        <v>25</v>
      </c>
      <c r="M89" s="45" t="s">
        <v>25</v>
      </c>
      <c r="N89" s="45" t="s">
        <v>25</v>
      </c>
      <c r="O89" s="45" t="s">
        <v>25</v>
      </c>
      <c r="P89" s="45" t="s">
        <v>25</v>
      </c>
      <c r="Q89" s="45" t="s">
        <v>25</v>
      </c>
      <c r="R89" s="45" t="s">
        <v>25</v>
      </c>
      <c r="S89" s="45" t="s">
        <v>25</v>
      </c>
      <c r="U89" s="34"/>
    </row>
    <row r="90" spans="1:21" ht="63" x14ac:dyDescent="0.25">
      <c r="A90" s="25" t="s">
        <v>198</v>
      </c>
      <c r="B90" s="24" t="s">
        <v>199</v>
      </c>
      <c r="C90" s="23" t="s">
        <v>24</v>
      </c>
      <c r="D90" s="44" t="s">
        <v>25</v>
      </c>
      <c r="E90" s="45" t="s">
        <v>25</v>
      </c>
      <c r="F90" s="45" t="s">
        <v>25</v>
      </c>
      <c r="G90" s="45" t="s">
        <v>25</v>
      </c>
      <c r="H90" s="45" t="s">
        <v>25</v>
      </c>
      <c r="I90" s="45" t="s">
        <v>25</v>
      </c>
      <c r="J90" s="45" t="s">
        <v>25</v>
      </c>
      <c r="K90" s="45" t="s">
        <v>25</v>
      </c>
      <c r="L90" s="45" t="s">
        <v>25</v>
      </c>
      <c r="M90" s="45" t="s">
        <v>25</v>
      </c>
      <c r="N90" s="45" t="s">
        <v>25</v>
      </c>
      <c r="O90" s="45" t="s">
        <v>25</v>
      </c>
      <c r="P90" s="45" t="s">
        <v>25</v>
      </c>
      <c r="Q90" s="45" t="s">
        <v>25</v>
      </c>
      <c r="R90" s="45" t="s">
        <v>25</v>
      </c>
      <c r="S90" s="45" t="s">
        <v>25</v>
      </c>
      <c r="U90" s="34"/>
    </row>
    <row r="91" spans="1:21" ht="47.25" x14ac:dyDescent="0.25">
      <c r="A91" s="25" t="s">
        <v>200</v>
      </c>
      <c r="B91" s="24" t="s">
        <v>201</v>
      </c>
      <c r="C91" s="23" t="s">
        <v>24</v>
      </c>
      <c r="D91" s="44" t="s">
        <v>25</v>
      </c>
      <c r="E91" s="45" t="s">
        <v>25</v>
      </c>
      <c r="F91" s="45" t="s">
        <v>25</v>
      </c>
      <c r="G91" s="45" t="s">
        <v>25</v>
      </c>
      <c r="H91" s="45" t="s">
        <v>25</v>
      </c>
      <c r="I91" s="45" t="s">
        <v>25</v>
      </c>
      <c r="J91" s="45" t="s">
        <v>25</v>
      </c>
      <c r="K91" s="45" t="s">
        <v>25</v>
      </c>
      <c r="L91" s="45" t="s">
        <v>25</v>
      </c>
      <c r="M91" s="45" t="s">
        <v>25</v>
      </c>
      <c r="N91" s="45" t="s">
        <v>25</v>
      </c>
      <c r="O91" s="45" t="s">
        <v>25</v>
      </c>
      <c r="P91" s="45" t="s">
        <v>25</v>
      </c>
      <c r="Q91" s="45" t="s">
        <v>25</v>
      </c>
      <c r="R91" s="45" t="s">
        <v>25</v>
      </c>
      <c r="S91" s="45" t="s">
        <v>25</v>
      </c>
      <c r="U91" s="34"/>
    </row>
    <row r="92" spans="1:21" ht="63" x14ac:dyDescent="0.25">
      <c r="A92" s="25" t="s">
        <v>202</v>
      </c>
      <c r="B92" s="24" t="s">
        <v>203</v>
      </c>
      <c r="C92" s="23" t="s">
        <v>24</v>
      </c>
      <c r="D92" s="44" t="s">
        <v>25</v>
      </c>
      <c r="E92" s="45" t="s">
        <v>25</v>
      </c>
      <c r="F92" s="45" t="s">
        <v>25</v>
      </c>
      <c r="G92" s="45" t="s">
        <v>25</v>
      </c>
      <c r="H92" s="45" t="s">
        <v>25</v>
      </c>
      <c r="I92" s="45" t="s">
        <v>25</v>
      </c>
      <c r="J92" s="45" t="s">
        <v>25</v>
      </c>
      <c r="K92" s="45" t="s">
        <v>25</v>
      </c>
      <c r="L92" s="45" t="s">
        <v>25</v>
      </c>
      <c r="M92" s="45" t="s">
        <v>25</v>
      </c>
      <c r="N92" s="45" t="s">
        <v>25</v>
      </c>
      <c r="O92" s="45" t="s">
        <v>25</v>
      </c>
      <c r="P92" s="45" t="s">
        <v>25</v>
      </c>
      <c r="Q92" s="45" t="s">
        <v>25</v>
      </c>
      <c r="R92" s="45" t="s">
        <v>25</v>
      </c>
      <c r="S92" s="45" t="s">
        <v>25</v>
      </c>
      <c r="U92" s="34"/>
    </row>
    <row r="93" spans="1:21" ht="63" x14ac:dyDescent="0.25">
      <c r="A93" s="25" t="s">
        <v>204</v>
      </c>
      <c r="B93" s="24" t="s">
        <v>205</v>
      </c>
      <c r="C93" s="23" t="s">
        <v>24</v>
      </c>
      <c r="D93" s="44" t="s">
        <v>25</v>
      </c>
      <c r="E93" s="45" t="s">
        <v>25</v>
      </c>
      <c r="F93" s="45" t="s">
        <v>25</v>
      </c>
      <c r="G93" s="45" t="s">
        <v>25</v>
      </c>
      <c r="H93" s="45" t="s">
        <v>25</v>
      </c>
      <c r="I93" s="45" t="s">
        <v>25</v>
      </c>
      <c r="J93" s="45" t="s">
        <v>25</v>
      </c>
      <c r="K93" s="45" t="s">
        <v>25</v>
      </c>
      <c r="L93" s="45" t="s">
        <v>25</v>
      </c>
      <c r="M93" s="45" t="s">
        <v>25</v>
      </c>
      <c r="N93" s="45" t="s">
        <v>25</v>
      </c>
      <c r="O93" s="45" t="s">
        <v>25</v>
      </c>
      <c r="P93" s="45" t="s">
        <v>25</v>
      </c>
      <c r="Q93" s="45" t="s">
        <v>25</v>
      </c>
      <c r="R93" s="45" t="s">
        <v>25</v>
      </c>
      <c r="S93" s="45" t="s">
        <v>25</v>
      </c>
      <c r="U93" s="34"/>
    </row>
    <row r="94" spans="1:21" ht="31.5" x14ac:dyDescent="0.25">
      <c r="A94" s="25" t="s">
        <v>206</v>
      </c>
      <c r="B94" s="24" t="s">
        <v>207</v>
      </c>
      <c r="C94" s="23" t="s">
        <v>24</v>
      </c>
      <c r="D94" s="44" t="s">
        <v>25</v>
      </c>
      <c r="E94" s="45" t="s">
        <v>25</v>
      </c>
      <c r="F94" s="45" t="s">
        <v>25</v>
      </c>
      <c r="G94" s="45" t="s">
        <v>25</v>
      </c>
      <c r="H94" s="45" t="s">
        <v>25</v>
      </c>
      <c r="I94" s="45" t="s">
        <v>25</v>
      </c>
      <c r="J94" s="45" t="s">
        <v>25</v>
      </c>
      <c r="K94" s="45" t="s">
        <v>25</v>
      </c>
      <c r="L94" s="45" t="s">
        <v>25</v>
      </c>
      <c r="M94" s="45" t="s">
        <v>25</v>
      </c>
      <c r="N94" s="45" t="s">
        <v>25</v>
      </c>
      <c r="O94" s="45" t="s">
        <v>25</v>
      </c>
      <c r="P94" s="45" t="s">
        <v>25</v>
      </c>
      <c r="Q94" s="45" t="s">
        <v>25</v>
      </c>
      <c r="R94" s="45" t="s">
        <v>25</v>
      </c>
      <c r="S94" s="45" t="s">
        <v>25</v>
      </c>
      <c r="U94" s="34"/>
    </row>
    <row r="95" spans="1:21" ht="47.25" x14ac:dyDescent="0.25">
      <c r="A95" s="25" t="s">
        <v>208</v>
      </c>
      <c r="B95" s="24" t="s">
        <v>209</v>
      </c>
      <c r="C95" s="23" t="s">
        <v>24</v>
      </c>
      <c r="D95" s="44" t="s">
        <v>25</v>
      </c>
      <c r="E95" s="45" t="s">
        <v>25</v>
      </c>
      <c r="F95" s="45" t="s">
        <v>25</v>
      </c>
      <c r="G95" s="45" t="s">
        <v>25</v>
      </c>
      <c r="H95" s="45" t="s">
        <v>25</v>
      </c>
      <c r="I95" s="45" t="s">
        <v>25</v>
      </c>
      <c r="J95" s="45" t="s">
        <v>25</v>
      </c>
      <c r="K95" s="45" t="s">
        <v>25</v>
      </c>
      <c r="L95" s="45" t="s">
        <v>25</v>
      </c>
      <c r="M95" s="45" t="s">
        <v>25</v>
      </c>
      <c r="N95" s="45" t="s">
        <v>25</v>
      </c>
      <c r="O95" s="45" t="s">
        <v>25</v>
      </c>
      <c r="P95" s="45" t="s">
        <v>25</v>
      </c>
      <c r="Q95" s="45" t="s">
        <v>25</v>
      </c>
      <c r="R95" s="45" t="s">
        <v>25</v>
      </c>
      <c r="S95" s="45" t="s">
        <v>25</v>
      </c>
      <c r="U95" s="34"/>
    </row>
    <row r="96" spans="1:21" ht="63" x14ac:dyDescent="0.25">
      <c r="A96" s="25" t="s">
        <v>210</v>
      </c>
      <c r="B96" s="24" t="s">
        <v>211</v>
      </c>
      <c r="C96" s="23" t="s">
        <v>24</v>
      </c>
      <c r="D96" s="44" t="s">
        <v>25</v>
      </c>
      <c r="E96" s="45" t="s">
        <v>25</v>
      </c>
      <c r="F96" s="45">
        <v>0</v>
      </c>
      <c r="G96" s="45">
        <v>0</v>
      </c>
      <c r="H96" s="45">
        <v>0</v>
      </c>
      <c r="I96" s="45">
        <v>0</v>
      </c>
      <c r="J96" s="45">
        <v>0</v>
      </c>
      <c r="K96" s="45">
        <v>0</v>
      </c>
      <c r="L96" s="45" t="s">
        <v>25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U96" s="34"/>
    </row>
    <row r="97" spans="1:26" ht="63" x14ac:dyDescent="0.25">
      <c r="A97" s="25" t="s">
        <v>212</v>
      </c>
      <c r="B97" s="24" t="s">
        <v>213</v>
      </c>
      <c r="C97" s="23" t="s">
        <v>24</v>
      </c>
      <c r="D97" s="44" t="s">
        <v>25</v>
      </c>
      <c r="E97" s="45" t="s">
        <v>25</v>
      </c>
      <c r="F97" s="45" t="s">
        <v>25</v>
      </c>
      <c r="G97" s="45" t="s">
        <v>25</v>
      </c>
      <c r="H97" s="45" t="s">
        <v>25</v>
      </c>
      <c r="I97" s="45" t="s">
        <v>25</v>
      </c>
      <c r="J97" s="45" t="s">
        <v>25</v>
      </c>
      <c r="K97" s="45" t="s">
        <v>25</v>
      </c>
      <c r="L97" s="45" t="s">
        <v>25</v>
      </c>
      <c r="M97" s="45" t="s">
        <v>25</v>
      </c>
      <c r="N97" s="45" t="s">
        <v>25</v>
      </c>
      <c r="O97" s="45" t="s">
        <v>25</v>
      </c>
      <c r="P97" s="45" t="s">
        <v>25</v>
      </c>
      <c r="Q97" s="45" t="s">
        <v>25</v>
      </c>
      <c r="R97" s="45" t="s">
        <v>25</v>
      </c>
      <c r="S97" s="45" t="s">
        <v>25</v>
      </c>
      <c r="U97" s="34"/>
    </row>
    <row r="98" spans="1:26" ht="63" x14ac:dyDescent="0.25">
      <c r="A98" s="25" t="s">
        <v>214</v>
      </c>
      <c r="B98" s="24" t="s">
        <v>215</v>
      </c>
      <c r="C98" s="23" t="s">
        <v>24</v>
      </c>
      <c r="D98" s="44" t="s">
        <v>25</v>
      </c>
      <c r="E98" s="45" t="s">
        <v>25</v>
      </c>
      <c r="F98" s="45">
        <v>0</v>
      </c>
      <c r="G98" s="45">
        <v>0</v>
      </c>
      <c r="H98" s="45" t="s">
        <v>25</v>
      </c>
      <c r="I98" s="45" t="s">
        <v>25</v>
      </c>
      <c r="J98" s="45" t="s">
        <v>25</v>
      </c>
      <c r="K98" s="45" t="s">
        <v>25</v>
      </c>
      <c r="L98" s="45" t="s">
        <v>25</v>
      </c>
      <c r="M98" s="45">
        <v>0</v>
      </c>
      <c r="N98" s="45" t="s">
        <v>25</v>
      </c>
      <c r="O98" s="45">
        <v>0</v>
      </c>
      <c r="P98" s="45" t="s">
        <v>25</v>
      </c>
      <c r="Q98" s="45" t="s">
        <v>25</v>
      </c>
      <c r="R98" s="45" t="s">
        <v>25</v>
      </c>
      <c r="S98" s="45">
        <v>0</v>
      </c>
      <c r="U98" s="34"/>
    </row>
    <row r="99" spans="1:26" ht="47.25" x14ac:dyDescent="0.25">
      <c r="A99" s="25" t="s">
        <v>219</v>
      </c>
      <c r="B99" s="24" t="s">
        <v>220</v>
      </c>
      <c r="C99" s="23" t="s">
        <v>24</v>
      </c>
      <c r="D99" s="44" t="s">
        <v>25</v>
      </c>
      <c r="E99" s="45" t="s">
        <v>25</v>
      </c>
      <c r="F99" s="45" t="s">
        <v>25</v>
      </c>
      <c r="G99" s="45" t="s">
        <v>25</v>
      </c>
      <c r="H99" s="45" t="s">
        <v>25</v>
      </c>
      <c r="I99" s="45" t="s">
        <v>25</v>
      </c>
      <c r="J99" s="45" t="s">
        <v>25</v>
      </c>
      <c r="K99" s="45" t="s">
        <v>25</v>
      </c>
      <c r="L99" s="45" t="s">
        <v>25</v>
      </c>
      <c r="M99" s="45" t="s">
        <v>25</v>
      </c>
      <c r="N99" s="45" t="s">
        <v>25</v>
      </c>
      <c r="O99" s="45" t="s">
        <v>25</v>
      </c>
      <c r="P99" s="45" t="s">
        <v>25</v>
      </c>
      <c r="Q99" s="45" t="s">
        <v>25</v>
      </c>
      <c r="R99" s="45" t="s">
        <v>25</v>
      </c>
      <c r="S99" s="45" t="s">
        <v>25</v>
      </c>
      <c r="U99" s="34"/>
    </row>
    <row r="100" spans="1:26" ht="47.25" x14ac:dyDescent="0.25">
      <c r="A100" s="25" t="s">
        <v>221</v>
      </c>
      <c r="B100" s="24" t="s">
        <v>222</v>
      </c>
      <c r="C100" s="23" t="s">
        <v>24</v>
      </c>
      <c r="D100" s="44" t="s">
        <v>25</v>
      </c>
      <c r="E100" s="45" t="s">
        <v>25</v>
      </c>
      <c r="F100" s="45" t="s">
        <v>25</v>
      </c>
      <c r="G100" s="45" t="s">
        <v>25</v>
      </c>
      <c r="H100" s="45" t="s">
        <v>25</v>
      </c>
      <c r="I100" s="45" t="s">
        <v>25</v>
      </c>
      <c r="J100" s="45" t="s">
        <v>25</v>
      </c>
      <c r="K100" s="45" t="s">
        <v>25</v>
      </c>
      <c r="L100" s="45" t="s">
        <v>25</v>
      </c>
      <c r="M100" s="45" t="s">
        <v>25</v>
      </c>
      <c r="N100" s="45" t="s">
        <v>25</v>
      </c>
      <c r="O100" s="45" t="s">
        <v>25</v>
      </c>
      <c r="P100" s="45" t="s">
        <v>25</v>
      </c>
      <c r="Q100" s="45" t="s">
        <v>25</v>
      </c>
      <c r="R100" s="45" t="s">
        <v>25</v>
      </c>
      <c r="S100" s="45" t="s">
        <v>25</v>
      </c>
      <c r="U100" s="34"/>
    </row>
    <row r="101" spans="1:26" ht="31.5" x14ac:dyDescent="0.25">
      <c r="A101" s="25" t="s">
        <v>223</v>
      </c>
      <c r="B101" s="24" t="s">
        <v>224</v>
      </c>
      <c r="C101" s="23" t="s">
        <v>24</v>
      </c>
      <c r="D101" s="44" t="s">
        <v>25</v>
      </c>
      <c r="E101" s="45" t="s">
        <v>25</v>
      </c>
      <c r="F101" s="45">
        <f>+SUM(F102,F107,F109,F110,F132,F140)</f>
        <v>151.72629470666669</v>
      </c>
      <c r="G101" s="45">
        <f t="shared" ref="G101:S101" si="9">+SUM(G102,G107,G109,G110,G132,G140)</f>
        <v>151.72629470666669</v>
      </c>
      <c r="H101" s="45">
        <f t="shared" si="9"/>
        <v>3.9133800000000001</v>
      </c>
      <c r="I101" s="45">
        <f t="shared" si="9"/>
        <v>19.650601720000001</v>
      </c>
      <c r="J101" s="45">
        <f t="shared" si="9"/>
        <v>126.49568965333324</v>
      </c>
      <c r="K101" s="45">
        <f t="shared" si="9"/>
        <v>1.67167</v>
      </c>
      <c r="L101" s="45">
        <f t="shared" si="9"/>
        <v>0</v>
      </c>
      <c r="M101" s="45">
        <f t="shared" si="9"/>
        <v>151.72629470666669</v>
      </c>
      <c r="N101" s="45">
        <f t="shared" si="9"/>
        <v>0.33</v>
      </c>
      <c r="O101" s="45">
        <f t="shared" si="9"/>
        <v>17.250840189999998</v>
      </c>
      <c r="P101" s="45">
        <f t="shared" si="9"/>
        <v>66.947595723333336</v>
      </c>
      <c r="Q101" s="45">
        <f t="shared" si="9"/>
        <v>67.197858793333339</v>
      </c>
      <c r="R101" s="45">
        <f t="shared" si="9"/>
        <v>0</v>
      </c>
      <c r="S101" s="45">
        <f t="shared" si="9"/>
        <v>151.72629470666669</v>
      </c>
      <c r="U101" s="34"/>
    </row>
    <row r="102" spans="1:26" ht="31.5" x14ac:dyDescent="0.25">
      <c r="A102" s="55" t="s">
        <v>225</v>
      </c>
      <c r="B102" s="24" t="s">
        <v>226</v>
      </c>
      <c r="C102" s="23" t="s">
        <v>24</v>
      </c>
      <c r="D102" s="44" t="s">
        <v>25</v>
      </c>
      <c r="E102" s="45" t="s">
        <v>25</v>
      </c>
      <c r="F102" s="45">
        <f>+SUM(F103:F106)</f>
        <v>17.817782083333331</v>
      </c>
      <c r="G102" s="45">
        <f t="shared" ref="G102:S102" si="10">+SUM(G103:G106)</f>
        <v>17.817782083333331</v>
      </c>
      <c r="H102" s="45">
        <f t="shared" si="10"/>
        <v>0</v>
      </c>
      <c r="I102" s="45">
        <f t="shared" si="10"/>
        <v>0</v>
      </c>
      <c r="J102" s="45">
        <f t="shared" si="10"/>
        <v>17.817782083333331</v>
      </c>
      <c r="K102" s="45">
        <f t="shared" si="10"/>
        <v>0</v>
      </c>
      <c r="L102" s="45">
        <f t="shared" si="10"/>
        <v>0</v>
      </c>
      <c r="M102" s="45">
        <f t="shared" si="10"/>
        <v>17.817782083333331</v>
      </c>
      <c r="N102" s="45">
        <f t="shared" si="10"/>
        <v>0</v>
      </c>
      <c r="O102" s="45">
        <f t="shared" si="10"/>
        <v>10.039999999999999</v>
      </c>
      <c r="P102" s="45">
        <f t="shared" si="10"/>
        <v>7.7777820833333324</v>
      </c>
      <c r="Q102" s="45">
        <f t="shared" si="10"/>
        <v>0</v>
      </c>
      <c r="R102" s="45">
        <f t="shared" si="10"/>
        <v>0</v>
      </c>
      <c r="S102" s="45">
        <f t="shared" si="10"/>
        <v>17.817782083333331</v>
      </c>
      <c r="U102" s="34"/>
    </row>
    <row r="103" spans="1:26" x14ac:dyDescent="0.25">
      <c r="A103" s="30" t="s">
        <v>227</v>
      </c>
      <c r="B103" s="29" t="s">
        <v>228</v>
      </c>
      <c r="C103" s="28" t="s">
        <v>229</v>
      </c>
      <c r="D103" s="31">
        <v>2020</v>
      </c>
      <c r="E103" s="32">
        <v>2020</v>
      </c>
      <c r="F103" s="26">
        <v>10.039999999999999</v>
      </c>
      <c r="G103" s="26">
        <v>10.039999999999999</v>
      </c>
      <c r="H103" s="26" t="s">
        <v>25</v>
      </c>
      <c r="I103" s="26" t="s">
        <v>25</v>
      </c>
      <c r="J103" s="26">
        <v>10.039999999999999</v>
      </c>
      <c r="K103" s="26" t="s">
        <v>25</v>
      </c>
      <c r="L103" s="26" t="s">
        <v>25</v>
      </c>
      <c r="M103" s="26">
        <v>10.039999999999999</v>
      </c>
      <c r="N103" s="26" t="s">
        <v>25</v>
      </c>
      <c r="O103" s="26">
        <v>10.039999999999999</v>
      </c>
      <c r="P103" s="26" t="s">
        <v>25</v>
      </c>
      <c r="Q103" s="26" t="s">
        <v>25</v>
      </c>
      <c r="R103" s="26" t="s">
        <v>25</v>
      </c>
      <c r="S103" s="26">
        <v>10.039999999999999</v>
      </c>
      <c r="U103" s="34"/>
      <c r="V103" s="34"/>
      <c r="W103" s="34"/>
      <c r="X103" s="34"/>
      <c r="Y103" s="34"/>
      <c r="Z103" s="34"/>
    </row>
    <row r="104" spans="1:26" x14ac:dyDescent="0.25">
      <c r="A104" s="30" t="s">
        <v>230</v>
      </c>
      <c r="B104" s="29" t="s">
        <v>231</v>
      </c>
      <c r="C104" s="28" t="s">
        <v>232</v>
      </c>
      <c r="D104" s="31">
        <v>2021</v>
      </c>
      <c r="E104" s="32">
        <v>2021</v>
      </c>
      <c r="F104" s="26">
        <v>3.38</v>
      </c>
      <c r="G104" s="26">
        <v>3.38</v>
      </c>
      <c r="H104" s="26" t="s">
        <v>25</v>
      </c>
      <c r="I104" s="26" t="s">
        <v>25</v>
      </c>
      <c r="J104" s="26">
        <v>3.38</v>
      </c>
      <c r="K104" s="26" t="s">
        <v>25</v>
      </c>
      <c r="L104" s="26" t="s">
        <v>25</v>
      </c>
      <c r="M104" s="26">
        <v>3.38</v>
      </c>
      <c r="N104" s="26" t="s">
        <v>25</v>
      </c>
      <c r="O104" s="26">
        <v>0</v>
      </c>
      <c r="P104" s="26">
        <v>3.38</v>
      </c>
      <c r="Q104" s="26" t="s">
        <v>25</v>
      </c>
      <c r="R104" s="26" t="s">
        <v>25</v>
      </c>
      <c r="S104" s="26">
        <v>3.38</v>
      </c>
      <c r="U104" s="34"/>
      <c r="V104" s="34"/>
      <c r="W104" s="34"/>
      <c r="X104" s="34"/>
      <c r="Y104" s="34"/>
      <c r="Z104" s="34"/>
    </row>
    <row r="105" spans="1:26" ht="31.5" x14ac:dyDescent="0.25">
      <c r="A105" s="30" t="s">
        <v>233</v>
      </c>
      <c r="B105" s="29" t="s">
        <v>378</v>
      </c>
      <c r="C105" s="28" t="s">
        <v>235</v>
      </c>
      <c r="D105" s="31">
        <v>2020</v>
      </c>
      <c r="E105" s="32">
        <v>2021</v>
      </c>
      <c r="F105" s="26">
        <v>3.1597916666666666</v>
      </c>
      <c r="G105" s="26">
        <v>3.1597916666666666</v>
      </c>
      <c r="H105" s="26" t="s">
        <v>25</v>
      </c>
      <c r="I105" s="26" t="s">
        <v>25</v>
      </c>
      <c r="J105" s="26">
        <v>3.1597916666666666</v>
      </c>
      <c r="K105" s="26" t="s">
        <v>25</v>
      </c>
      <c r="L105" s="26" t="s">
        <v>25</v>
      </c>
      <c r="M105" s="26">
        <v>3.1597916666666666</v>
      </c>
      <c r="N105" s="26" t="s">
        <v>25</v>
      </c>
      <c r="O105" s="26">
        <v>0</v>
      </c>
      <c r="P105" s="26">
        <v>3.1597916666666666</v>
      </c>
      <c r="Q105" s="26" t="s">
        <v>25</v>
      </c>
      <c r="R105" s="26" t="s">
        <v>25</v>
      </c>
      <c r="S105" s="26">
        <v>3.1597916666666666</v>
      </c>
      <c r="U105" s="34"/>
      <c r="V105" s="34"/>
      <c r="W105" s="34"/>
      <c r="X105" s="34"/>
      <c r="Y105" s="34"/>
      <c r="Z105" s="34"/>
    </row>
    <row r="106" spans="1:26" ht="31.5" x14ac:dyDescent="0.25">
      <c r="A106" s="30" t="s">
        <v>236</v>
      </c>
      <c r="B106" s="29" t="s">
        <v>237</v>
      </c>
      <c r="C106" s="28" t="s">
        <v>238</v>
      </c>
      <c r="D106" s="31">
        <v>2021</v>
      </c>
      <c r="E106" s="32">
        <v>2021</v>
      </c>
      <c r="F106" s="26">
        <v>1.2379904166666666</v>
      </c>
      <c r="G106" s="26">
        <v>1.2379904166666666</v>
      </c>
      <c r="H106" s="26" t="s">
        <v>25</v>
      </c>
      <c r="I106" s="26" t="s">
        <v>25</v>
      </c>
      <c r="J106" s="26">
        <v>1.2379904166666666</v>
      </c>
      <c r="K106" s="26" t="s">
        <v>25</v>
      </c>
      <c r="L106" s="26" t="s">
        <v>25</v>
      </c>
      <c r="M106" s="26">
        <v>1.2379904166666666</v>
      </c>
      <c r="N106" s="26" t="s">
        <v>25</v>
      </c>
      <c r="O106" s="26">
        <v>0</v>
      </c>
      <c r="P106" s="26">
        <v>1.2379904166666666</v>
      </c>
      <c r="Q106" s="26" t="s">
        <v>25</v>
      </c>
      <c r="R106" s="26" t="s">
        <v>25</v>
      </c>
      <c r="S106" s="26">
        <v>1.2379904166666666</v>
      </c>
      <c r="U106" s="34"/>
      <c r="V106" s="34"/>
      <c r="W106" s="34"/>
      <c r="X106" s="34"/>
      <c r="Y106" s="34"/>
      <c r="Z106" s="34"/>
    </row>
    <row r="107" spans="1:26" ht="31.5" x14ac:dyDescent="0.25">
      <c r="A107" s="55" t="s">
        <v>239</v>
      </c>
      <c r="B107" s="24" t="s">
        <v>240</v>
      </c>
      <c r="C107" s="23" t="s">
        <v>24</v>
      </c>
      <c r="D107" s="44" t="s">
        <v>25</v>
      </c>
      <c r="E107" s="45" t="s">
        <v>25</v>
      </c>
      <c r="F107" s="45">
        <f>+F108</f>
        <v>60.374525460000008</v>
      </c>
      <c r="G107" s="45">
        <f t="shared" ref="G107:S107" si="11">+G108</f>
        <v>60.374525460000008</v>
      </c>
      <c r="H107" s="45">
        <f t="shared" si="11"/>
        <v>0</v>
      </c>
      <c r="I107" s="45">
        <f t="shared" si="11"/>
        <v>19.650601720000001</v>
      </c>
      <c r="J107" s="45">
        <f t="shared" si="11"/>
        <v>39.233923739999902</v>
      </c>
      <c r="K107" s="45">
        <f t="shared" si="11"/>
        <v>1.49</v>
      </c>
      <c r="L107" s="45" t="str">
        <f t="shared" si="11"/>
        <v>нд</v>
      </c>
      <c r="M107" s="45">
        <f t="shared" si="11"/>
        <v>60.374525460000008</v>
      </c>
      <c r="N107" s="45" t="str">
        <f t="shared" si="11"/>
        <v>нд</v>
      </c>
      <c r="O107" s="45">
        <f t="shared" si="11"/>
        <v>0</v>
      </c>
      <c r="P107" s="45" t="str">
        <f t="shared" si="11"/>
        <v>нд</v>
      </c>
      <c r="Q107" s="45">
        <f t="shared" si="11"/>
        <v>60.374525460000008</v>
      </c>
      <c r="R107" s="45" t="str">
        <f t="shared" si="11"/>
        <v>нд</v>
      </c>
      <c r="S107" s="45">
        <f t="shared" si="11"/>
        <v>60.374525460000008</v>
      </c>
      <c r="U107" s="34"/>
    </row>
    <row r="108" spans="1:26" ht="47.25" x14ac:dyDescent="0.25">
      <c r="A108" s="30" t="s">
        <v>241</v>
      </c>
      <c r="B108" s="29" t="s">
        <v>242</v>
      </c>
      <c r="C108" s="28" t="s">
        <v>243</v>
      </c>
      <c r="D108" s="31">
        <v>2020</v>
      </c>
      <c r="E108" s="32">
        <v>2022</v>
      </c>
      <c r="F108" s="26">
        <v>60.374525460000008</v>
      </c>
      <c r="G108" s="26">
        <v>60.374525460000008</v>
      </c>
      <c r="H108" s="26">
        <v>0</v>
      </c>
      <c r="I108" s="26">
        <v>19.650601720000001</v>
      </c>
      <c r="J108" s="26">
        <v>39.233923739999902</v>
      </c>
      <c r="K108" s="26">
        <v>1.49</v>
      </c>
      <c r="L108" s="26" t="s">
        <v>25</v>
      </c>
      <c r="M108" s="26">
        <v>60.374525460000008</v>
      </c>
      <c r="N108" s="26" t="s">
        <v>25</v>
      </c>
      <c r="O108" s="26">
        <v>0</v>
      </c>
      <c r="P108" s="26" t="s">
        <v>25</v>
      </c>
      <c r="Q108" s="26">
        <v>60.374525460000008</v>
      </c>
      <c r="R108" s="26" t="s">
        <v>25</v>
      </c>
      <c r="S108" s="26">
        <v>60.374525460000008</v>
      </c>
      <c r="U108" s="34"/>
      <c r="V108" s="34"/>
      <c r="W108" s="34"/>
      <c r="X108" s="34"/>
      <c r="Y108" s="34"/>
      <c r="Z108" s="34"/>
    </row>
    <row r="109" spans="1:26" ht="31.5" x14ac:dyDescent="0.25">
      <c r="A109" s="55" t="s">
        <v>244</v>
      </c>
      <c r="B109" s="24" t="s">
        <v>245</v>
      </c>
      <c r="C109" s="23" t="s">
        <v>24</v>
      </c>
      <c r="D109" s="44" t="s">
        <v>25</v>
      </c>
      <c r="E109" s="45" t="s">
        <v>25</v>
      </c>
      <c r="F109" s="45" t="s">
        <v>25</v>
      </c>
      <c r="G109" s="45" t="s">
        <v>25</v>
      </c>
      <c r="H109" s="45" t="s">
        <v>25</v>
      </c>
      <c r="I109" s="45" t="s">
        <v>25</v>
      </c>
      <c r="J109" s="45" t="s">
        <v>25</v>
      </c>
      <c r="K109" s="45" t="s">
        <v>25</v>
      </c>
      <c r="L109" s="45" t="s">
        <v>25</v>
      </c>
      <c r="M109" s="45" t="s">
        <v>25</v>
      </c>
      <c r="N109" s="45" t="s">
        <v>25</v>
      </c>
      <c r="O109" s="45" t="s">
        <v>25</v>
      </c>
      <c r="P109" s="45" t="s">
        <v>25</v>
      </c>
      <c r="Q109" s="45" t="s">
        <v>25</v>
      </c>
      <c r="R109" s="45" t="s">
        <v>25</v>
      </c>
      <c r="S109" s="45" t="s">
        <v>25</v>
      </c>
      <c r="U109" s="34"/>
    </row>
    <row r="110" spans="1:26" ht="47.25" x14ac:dyDescent="0.25">
      <c r="A110" s="55" t="s">
        <v>246</v>
      </c>
      <c r="B110" s="24" t="s">
        <v>247</v>
      </c>
      <c r="C110" s="23" t="s">
        <v>24</v>
      </c>
      <c r="D110" s="44" t="s">
        <v>25</v>
      </c>
      <c r="E110" s="45" t="s">
        <v>25</v>
      </c>
      <c r="F110" s="45">
        <v>27.27129171</v>
      </c>
      <c r="G110" s="45">
        <v>27.27129171</v>
      </c>
      <c r="H110" s="45">
        <v>0</v>
      </c>
      <c r="I110" s="45">
        <v>0</v>
      </c>
      <c r="J110" s="45">
        <v>27.276291709999995</v>
      </c>
      <c r="K110" s="45">
        <v>0</v>
      </c>
      <c r="L110" s="45" t="s">
        <v>25</v>
      </c>
      <c r="M110" s="45">
        <v>27.27129171</v>
      </c>
      <c r="N110" s="45">
        <v>0.33</v>
      </c>
      <c r="O110" s="45">
        <v>5.9092427099999991</v>
      </c>
      <c r="P110" s="45">
        <v>18.122049000000001</v>
      </c>
      <c r="Q110" s="45">
        <v>2.91</v>
      </c>
      <c r="R110" s="45">
        <v>0</v>
      </c>
      <c r="S110" s="45">
        <v>27.27129171</v>
      </c>
      <c r="U110" s="34"/>
    </row>
    <row r="111" spans="1:26" ht="94.5" x14ac:dyDescent="0.25">
      <c r="A111" s="30" t="s">
        <v>248</v>
      </c>
      <c r="B111" s="29" t="s">
        <v>249</v>
      </c>
      <c r="C111" s="28" t="s">
        <v>250</v>
      </c>
      <c r="D111" s="31">
        <v>2019</v>
      </c>
      <c r="E111" s="32">
        <v>2020</v>
      </c>
      <c r="F111" s="26">
        <v>0.65405330000000006</v>
      </c>
      <c r="G111" s="26">
        <v>0.65405330000000006</v>
      </c>
      <c r="H111" s="26" t="s">
        <v>25</v>
      </c>
      <c r="I111" s="26" t="s">
        <v>25</v>
      </c>
      <c r="J111" s="26">
        <v>0.65405330000000006</v>
      </c>
      <c r="K111" s="26" t="s">
        <v>25</v>
      </c>
      <c r="L111" s="26" t="s">
        <v>25</v>
      </c>
      <c r="M111" s="26">
        <v>0.65405330000000006</v>
      </c>
      <c r="N111" s="26">
        <v>0.33</v>
      </c>
      <c r="O111" s="26">
        <v>0.32405330000000004</v>
      </c>
      <c r="P111" s="26" t="s">
        <v>25</v>
      </c>
      <c r="Q111" s="26" t="s">
        <v>25</v>
      </c>
      <c r="R111" s="26" t="s">
        <v>25</v>
      </c>
      <c r="S111" s="26">
        <v>0.65405330000000006</v>
      </c>
      <c r="U111" s="34"/>
      <c r="V111" s="34"/>
      <c r="W111" s="34"/>
      <c r="X111" s="34"/>
      <c r="Y111" s="34"/>
      <c r="Z111" s="34"/>
    </row>
    <row r="112" spans="1:26" ht="47.25" x14ac:dyDescent="0.25">
      <c r="A112" s="30" t="s">
        <v>251</v>
      </c>
      <c r="B112" s="29" t="s">
        <v>252</v>
      </c>
      <c r="C112" s="28" t="s">
        <v>253</v>
      </c>
      <c r="D112" s="31">
        <v>2022</v>
      </c>
      <c r="E112" s="32">
        <v>2022</v>
      </c>
      <c r="F112" s="26">
        <v>2.91</v>
      </c>
      <c r="G112" s="26">
        <v>2.91</v>
      </c>
      <c r="H112" s="26" t="s">
        <v>25</v>
      </c>
      <c r="I112" s="26" t="s">
        <v>25</v>
      </c>
      <c r="J112" s="26">
        <v>2.91</v>
      </c>
      <c r="K112" s="26" t="s">
        <v>25</v>
      </c>
      <c r="L112" s="26" t="s">
        <v>25</v>
      </c>
      <c r="M112" s="26">
        <v>2.91</v>
      </c>
      <c r="N112" s="26" t="s">
        <v>25</v>
      </c>
      <c r="O112" s="26">
        <v>0</v>
      </c>
      <c r="P112" s="26" t="s">
        <v>25</v>
      </c>
      <c r="Q112" s="26">
        <v>2.91</v>
      </c>
      <c r="R112" s="26" t="s">
        <v>25</v>
      </c>
      <c r="S112" s="26">
        <v>2.91</v>
      </c>
      <c r="U112" s="34"/>
      <c r="V112" s="34"/>
      <c r="W112" s="34"/>
      <c r="X112" s="34"/>
      <c r="Y112" s="34"/>
      <c r="Z112" s="34"/>
    </row>
    <row r="113" spans="1:26" ht="31.5" x14ac:dyDescent="0.25">
      <c r="A113" s="30" t="s">
        <v>254</v>
      </c>
      <c r="B113" s="29" t="s">
        <v>255</v>
      </c>
      <c r="C113" s="28" t="s">
        <v>256</v>
      </c>
      <c r="D113" s="31">
        <v>2020</v>
      </c>
      <c r="E113" s="32">
        <v>2020</v>
      </c>
      <c r="F113" s="26">
        <v>1.395</v>
      </c>
      <c r="G113" s="26">
        <v>1.395</v>
      </c>
      <c r="H113" s="26" t="s">
        <v>25</v>
      </c>
      <c r="I113" s="26" t="s">
        <v>25</v>
      </c>
      <c r="J113" s="26">
        <v>1.4</v>
      </c>
      <c r="K113" s="26" t="s">
        <v>25</v>
      </c>
      <c r="L113" s="26" t="s">
        <v>25</v>
      </c>
      <c r="M113" s="26">
        <v>1.395</v>
      </c>
      <c r="N113" s="26">
        <v>0</v>
      </c>
      <c r="O113" s="26">
        <v>1.395</v>
      </c>
      <c r="P113" s="26" t="s">
        <v>25</v>
      </c>
      <c r="Q113" s="26" t="s">
        <v>25</v>
      </c>
      <c r="R113" s="26" t="s">
        <v>25</v>
      </c>
      <c r="S113" s="26">
        <v>1.395</v>
      </c>
      <c r="U113" s="34"/>
      <c r="V113" s="34"/>
      <c r="W113" s="34"/>
      <c r="X113" s="34"/>
      <c r="Y113" s="34"/>
      <c r="Z113" s="34"/>
    </row>
    <row r="114" spans="1:26" x14ac:dyDescent="0.25">
      <c r="A114" s="30" t="s">
        <v>257</v>
      </c>
      <c r="B114" s="29" t="s">
        <v>258</v>
      </c>
      <c r="C114" s="28" t="s">
        <v>259</v>
      </c>
      <c r="D114" s="31">
        <v>2020</v>
      </c>
      <c r="E114" s="32">
        <v>2020</v>
      </c>
      <c r="F114" s="26">
        <v>0.12466666999999999</v>
      </c>
      <c r="G114" s="26">
        <v>0.12466666999999999</v>
      </c>
      <c r="H114" s="26" t="s">
        <v>25</v>
      </c>
      <c r="I114" s="26" t="s">
        <v>25</v>
      </c>
      <c r="J114" s="26">
        <v>0.12466666999999999</v>
      </c>
      <c r="K114" s="26" t="s">
        <v>25</v>
      </c>
      <c r="L114" s="26" t="s">
        <v>25</v>
      </c>
      <c r="M114" s="26">
        <v>0.12466666999999999</v>
      </c>
      <c r="N114" s="26" t="s">
        <v>25</v>
      </c>
      <c r="O114" s="26">
        <v>0.12466666999999999</v>
      </c>
      <c r="P114" s="26" t="s">
        <v>25</v>
      </c>
      <c r="Q114" s="26" t="s">
        <v>25</v>
      </c>
      <c r="R114" s="26" t="s">
        <v>25</v>
      </c>
      <c r="S114" s="26">
        <v>0.12466666999999999</v>
      </c>
      <c r="U114" s="34"/>
      <c r="V114" s="34"/>
      <c r="W114" s="34"/>
      <c r="X114" s="34"/>
      <c r="Y114" s="34"/>
      <c r="Z114" s="34"/>
    </row>
    <row r="115" spans="1:26" ht="31.5" x14ac:dyDescent="0.25">
      <c r="A115" s="30" t="s">
        <v>260</v>
      </c>
      <c r="B115" s="29" t="s">
        <v>261</v>
      </c>
      <c r="C115" s="28" t="s">
        <v>262</v>
      </c>
      <c r="D115" s="31">
        <v>2020</v>
      </c>
      <c r="E115" s="32">
        <v>2020</v>
      </c>
      <c r="F115" s="26">
        <v>0.49166666999999997</v>
      </c>
      <c r="G115" s="26">
        <v>0.49166666999999997</v>
      </c>
      <c r="H115" s="26" t="s">
        <v>25</v>
      </c>
      <c r="I115" s="26" t="s">
        <v>25</v>
      </c>
      <c r="J115" s="26">
        <v>0.49166666999999997</v>
      </c>
      <c r="K115" s="26" t="s">
        <v>25</v>
      </c>
      <c r="L115" s="26" t="s">
        <v>25</v>
      </c>
      <c r="M115" s="26">
        <v>0.49166666999999997</v>
      </c>
      <c r="N115" s="26" t="s">
        <v>25</v>
      </c>
      <c r="O115" s="26">
        <v>0.49166666999999997</v>
      </c>
      <c r="P115" s="26" t="s">
        <v>25</v>
      </c>
      <c r="Q115" s="26" t="s">
        <v>25</v>
      </c>
      <c r="R115" s="26" t="s">
        <v>25</v>
      </c>
      <c r="S115" s="26">
        <v>0.49166666999999997</v>
      </c>
      <c r="U115" s="34"/>
      <c r="V115" s="34"/>
      <c r="W115" s="34"/>
      <c r="X115" s="34"/>
      <c r="Y115" s="34"/>
      <c r="Z115" s="34"/>
    </row>
    <row r="116" spans="1:26" ht="31.5" x14ac:dyDescent="0.25">
      <c r="A116" s="30" t="s">
        <v>263</v>
      </c>
      <c r="B116" s="29" t="s">
        <v>264</v>
      </c>
      <c r="C116" s="28" t="s">
        <v>265</v>
      </c>
      <c r="D116" s="31">
        <v>2020</v>
      </c>
      <c r="E116" s="32">
        <v>2020</v>
      </c>
      <c r="F116" s="26">
        <v>1.786624</v>
      </c>
      <c r="G116" s="26">
        <v>1.786624</v>
      </c>
      <c r="H116" s="26" t="s">
        <v>25</v>
      </c>
      <c r="I116" s="26" t="s">
        <v>25</v>
      </c>
      <c r="J116" s="26">
        <v>1.786624</v>
      </c>
      <c r="K116" s="26" t="s">
        <v>25</v>
      </c>
      <c r="L116" s="26" t="s">
        <v>25</v>
      </c>
      <c r="M116" s="26">
        <v>1.786624</v>
      </c>
      <c r="N116" s="26" t="s">
        <v>25</v>
      </c>
      <c r="O116" s="26">
        <v>1.786624</v>
      </c>
      <c r="P116" s="26" t="s">
        <v>25</v>
      </c>
      <c r="Q116" s="26" t="s">
        <v>25</v>
      </c>
      <c r="R116" s="26" t="s">
        <v>25</v>
      </c>
      <c r="S116" s="26">
        <v>1.786624</v>
      </c>
      <c r="U116" s="34"/>
      <c r="V116" s="34"/>
      <c r="W116" s="34"/>
      <c r="X116" s="34"/>
      <c r="Y116" s="34"/>
      <c r="Z116" s="34"/>
    </row>
    <row r="117" spans="1:26" ht="31.5" x14ac:dyDescent="0.25">
      <c r="A117" s="30" t="s">
        <v>266</v>
      </c>
      <c r="B117" s="29" t="s">
        <v>267</v>
      </c>
      <c r="C117" s="28" t="s">
        <v>268</v>
      </c>
      <c r="D117" s="31">
        <v>2020</v>
      </c>
      <c r="E117" s="32">
        <v>2020</v>
      </c>
      <c r="F117" s="26">
        <v>0.1</v>
      </c>
      <c r="G117" s="26">
        <v>0.1</v>
      </c>
      <c r="H117" s="26" t="s">
        <v>25</v>
      </c>
      <c r="I117" s="26" t="s">
        <v>25</v>
      </c>
      <c r="J117" s="26">
        <v>0.1</v>
      </c>
      <c r="K117" s="26" t="s">
        <v>25</v>
      </c>
      <c r="L117" s="26" t="s">
        <v>25</v>
      </c>
      <c r="M117" s="26">
        <v>0.1</v>
      </c>
      <c r="N117" s="26" t="s">
        <v>25</v>
      </c>
      <c r="O117" s="26">
        <v>0.1</v>
      </c>
      <c r="P117" s="26" t="s">
        <v>25</v>
      </c>
      <c r="Q117" s="26" t="s">
        <v>25</v>
      </c>
      <c r="R117" s="26" t="s">
        <v>25</v>
      </c>
      <c r="S117" s="26">
        <v>0.1</v>
      </c>
      <c r="U117" s="34"/>
      <c r="V117" s="34"/>
      <c r="W117" s="34"/>
      <c r="X117" s="34"/>
      <c r="Y117" s="34"/>
      <c r="Z117" s="34"/>
    </row>
    <row r="118" spans="1:26" x14ac:dyDescent="0.25">
      <c r="A118" s="30" t="s">
        <v>269</v>
      </c>
      <c r="B118" s="29" t="s">
        <v>270</v>
      </c>
      <c r="C118" s="28" t="s">
        <v>271</v>
      </c>
      <c r="D118" s="31">
        <v>2020</v>
      </c>
      <c r="E118" s="32">
        <v>2021</v>
      </c>
      <c r="F118" s="26">
        <v>4.2000000000000003E-2</v>
      </c>
      <c r="G118" s="26">
        <v>4.2000000000000003E-2</v>
      </c>
      <c r="H118" s="26" t="s">
        <v>25</v>
      </c>
      <c r="I118" s="26" t="s">
        <v>25</v>
      </c>
      <c r="J118" s="26">
        <v>4.2000000000000003E-2</v>
      </c>
      <c r="K118" s="26" t="s">
        <v>25</v>
      </c>
      <c r="L118" s="26" t="s">
        <v>25</v>
      </c>
      <c r="M118" s="26">
        <v>4.2000000000000003E-2</v>
      </c>
      <c r="N118" s="26" t="s">
        <v>25</v>
      </c>
      <c r="O118" s="26">
        <v>0</v>
      </c>
      <c r="P118" s="26">
        <v>4.2000000000000003E-2</v>
      </c>
      <c r="Q118" s="26" t="s">
        <v>25</v>
      </c>
      <c r="R118" s="26" t="s">
        <v>25</v>
      </c>
      <c r="S118" s="26">
        <v>4.2000000000000003E-2</v>
      </c>
      <c r="U118" s="34"/>
      <c r="V118" s="34"/>
      <c r="W118" s="34"/>
      <c r="X118" s="34"/>
      <c r="Y118" s="34"/>
      <c r="Z118" s="34"/>
    </row>
    <row r="119" spans="1:26" ht="31.5" x14ac:dyDescent="0.25">
      <c r="A119" s="30" t="s">
        <v>272</v>
      </c>
      <c r="B119" s="29" t="s">
        <v>274</v>
      </c>
      <c r="C119" s="28" t="s">
        <v>275</v>
      </c>
      <c r="D119" s="31">
        <v>2020</v>
      </c>
      <c r="E119" s="32">
        <v>2021</v>
      </c>
      <c r="F119" s="26">
        <v>0.69242400000000004</v>
      </c>
      <c r="G119" s="26">
        <v>0.69242400000000004</v>
      </c>
      <c r="H119" s="26" t="s">
        <v>25</v>
      </c>
      <c r="I119" s="26" t="s">
        <v>25</v>
      </c>
      <c r="J119" s="26">
        <v>0.69242400000000004</v>
      </c>
      <c r="K119" s="26" t="s">
        <v>25</v>
      </c>
      <c r="L119" s="26" t="s">
        <v>25</v>
      </c>
      <c r="M119" s="26">
        <v>0.69242400000000004</v>
      </c>
      <c r="N119" s="26" t="s">
        <v>25</v>
      </c>
      <c r="O119" s="26">
        <v>0</v>
      </c>
      <c r="P119" s="26">
        <v>0.69242400000000004</v>
      </c>
      <c r="Q119" s="26" t="s">
        <v>25</v>
      </c>
      <c r="R119" s="26" t="s">
        <v>25</v>
      </c>
      <c r="S119" s="26">
        <v>0.69242400000000004</v>
      </c>
      <c r="U119" s="34"/>
      <c r="V119" s="34"/>
      <c r="W119" s="34"/>
      <c r="X119" s="34"/>
      <c r="Y119" s="34"/>
      <c r="Z119" s="34"/>
    </row>
    <row r="120" spans="1:26" ht="47.25" x14ac:dyDescent="0.25">
      <c r="A120" s="30" t="s">
        <v>273</v>
      </c>
      <c r="B120" s="29" t="s">
        <v>277</v>
      </c>
      <c r="C120" s="28" t="s">
        <v>278</v>
      </c>
      <c r="D120" s="31">
        <v>2020</v>
      </c>
      <c r="E120" s="32">
        <v>2021</v>
      </c>
      <c r="F120" s="26">
        <v>1.30775</v>
      </c>
      <c r="G120" s="26">
        <v>1.30775</v>
      </c>
      <c r="H120" s="26" t="s">
        <v>25</v>
      </c>
      <c r="I120" s="26" t="s">
        <v>25</v>
      </c>
      <c r="J120" s="26">
        <v>1.30775</v>
      </c>
      <c r="K120" s="26" t="s">
        <v>25</v>
      </c>
      <c r="L120" s="26" t="s">
        <v>25</v>
      </c>
      <c r="M120" s="26">
        <v>1.30775</v>
      </c>
      <c r="N120" s="26" t="s">
        <v>25</v>
      </c>
      <c r="O120" s="26">
        <v>1.30775</v>
      </c>
      <c r="P120" s="26" t="s">
        <v>25</v>
      </c>
      <c r="Q120" s="26" t="s">
        <v>25</v>
      </c>
      <c r="R120" s="26" t="s">
        <v>25</v>
      </c>
      <c r="S120" s="26">
        <v>1.30775</v>
      </c>
      <c r="U120" s="34"/>
      <c r="V120" s="34"/>
      <c r="W120" s="34"/>
      <c r="X120" s="34"/>
      <c r="Y120" s="34"/>
      <c r="Z120" s="34"/>
    </row>
    <row r="121" spans="1:26" ht="31.5" x14ac:dyDescent="0.25">
      <c r="A121" s="30" t="s">
        <v>276</v>
      </c>
      <c r="B121" s="29" t="s">
        <v>280</v>
      </c>
      <c r="C121" s="28" t="s">
        <v>281</v>
      </c>
      <c r="D121" s="31">
        <v>2021</v>
      </c>
      <c r="E121" s="32">
        <v>2021</v>
      </c>
      <c r="F121" s="26">
        <v>0.16</v>
      </c>
      <c r="G121" s="26">
        <v>0.16</v>
      </c>
      <c r="H121" s="26" t="s">
        <v>25</v>
      </c>
      <c r="I121" s="26" t="s">
        <v>25</v>
      </c>
      <c r="J121" s="26">
        <v>0.16</v>
      </c>
      <c r="K121" s="26" t="s">
        <v>25</v>
      </c>
      <c r="L121" s="26" t="s">
        <v>25</v>
      </c>
      <c r="M121" s="26">
        <v>0.16</v>
      </c>
      <c r="N121" s="26" t="s">
        <v>25</v>
      </c>
      <c r="O121" s="26">
        <v>0</v>
      </c>
      <c r="P121" s="26">
        <v>0.16</v>
      </c>
      <c r="Q121" s="26" t="s">
        <v>25</v>
      </c>
      <c r="R121" s="26" t="s">
        <v>25</v>
      </c>
      <c r="S121" s="26">
        <v>0.16</v>
      </c>
      <c r="U121" s="34"/>
      <c r="V121" s="34"/>
      <c r="W121" s="34"/>
      <c r="X121" s="34"/>
      <c r="Y121" s="34"/>
      <c r="Z121" s="34"/>
    </row>
    <row r="122" spans="1:26" ht="47.25" x14ac:dyDescent="0.25">
      <c r="A122" s="30" t="s">
        <v>279</v>
      </c>
      <c r="B122" s="29" t="s">
        <v>283</v>
      </c>
      <c r="C122" s="28" t="s">
        <v>284</v>
      </c>
      <c r="D122" s="31">
        <v>2021</v>
      </c>
      <c r="E122" s="32">
        <v>2021</v>
      </c>
      <c r="F122" s="26">
        <v>2.87</v>
      </c>
      <c r="G122" s="26">
        <v>2.87</v>
      </c>
      <c r="H122" s="26" t="s">
        <v>25</v>
      </c>
      <c r="I122" s="26" t="s">
        <v>25</v>
      </c>
      <c r="J122" s="26">
        <v>2.87</v>
      </c>
      <c r="K122" s="26" t="s">
        <v>25</v>
      </c>
      <c r="L122" s="26" t="s">
        <v>25</v>
      </c>
      <c r="M122" s="26">
        <v>2.87</v>
      </c>
      <c r="N122" s="26" t="s">
        <v>25</v>
      </c>
      <c r="O122" s="26">
        <v>0</v>
      </c>
      <c r="P122" s="26">
        <v>2.87</v>
      </c>
      <c r="Q122" s="26" t="s">
        <v>25</v>
      </c>
      <c r="R122" s="26" t="s">
        <v>25</v>
      </c>
      <c r="S122" s="26">
        <v>2.87</v>
      </c>
      <c r="U122" s="34"/>
      <c r="V122" s="34"/>
      <c r="W122" s="34"/>
      <c r="X122" s="34"/>
      <c r="Y122" s="34"/>
      <c r="Z122" s="34"/>
    </row>
    <row r="123" spans="1:26" ht="63" x14ac:dyDescent="0.25">
      <c r="A123" s="30" t="s">
        <v>282</v>
      </c>
      <c r="B123" s="29" t="s">
        <v>286</v>
      </c>
      <c r="C123" s="28" t="s">
        <v>287</v>
      </c>
      <c r="D123" s="31">
        <v>2021</v>
      </c>
      <c r="E123" s="32">
        <v>2021</v>
      </c>
      <c r="F123" s="26">
        <v>8.2460000000000004</v>
      </c>
      <c r="G123" s="26">
        <v>8.2460000000000004</v>
      </c>
      <c r="H123" s="26" t="s">
        <v>25</v>
      </c>
      <c r="I123" s="26" t="s">
        <v>25</v>
      </c>
      <c r="J123" s="26">
        <v>8.2460000000000004</v>
      </c>
      <c r="K123" s="26" t="s">
        <v>25</v>
      </c>
      <c r="L123" s="26" t="s">
        <v>25</v>
      </c>
      <c r="M123" s="26">
        <v>8.2460000000000004</v>
      </c>
      <c r="N123" s="26" t="s">
        <v>25</v>
      </c>
      <c r="O123" s="26">
        <v>0</v>
      </c>
      <c r="P123" s="26">
        <v>8.2460000000000004</v>
      </c>
      <c r="Q123" s="26" t="s">
        <v>25</v>
      </c>
      <c r="R123" s="26" t="s">
        <v>25</v>
      </c>
      <c r="S123" s="26">
        <v>8.2460000000000004</v>
      </c>
      <c r="U123" s="34"/>
      <c r="V123" s="34"/>
      <c r="W123" s="34"/>
      <c r="X123" s="34"/>
      <c r="Y123" s="34"/>
      <c r="Z123" s="34"/>
    </row>
    <row r="124" spans="1:26" ht="63" x14ac:dyDescent="0.25">
      <c r="A124" s="30" t="s">
        <v>285</v>
      </c>
      <c r="B124" s="29" t="s">
        <v>289</v>
      </c>
      <c r="C124" s="28" t="s">
        <v>290</v>
      </c>
      <c r="D124" s="31">
        <v>2021</v>
      </c>
      <c r="E124" s="32">
        <v>2021</v>
      </c>
      <c r="F124" s="26">
        <v>4.0446249999999999</v>
      </c>
      <c r="G124" s="26">
        <v>4.0446249999999999</v>
      </c>
      <c r="H124" s="26" t="s">
        <v>25</v>
      </c>
      <c r="I124" s="26" t="s">
        <v>25</v>
      </c>
      <c r="J124" s="26">
        <v>4.0446249999999999</v>
      </c>
      <c r="K124" s="26" t="s">
        <v>25</v>
      </c>
      <c r="L124" s="26" t="s">
        <v>25</v>
      </c>
      <c r="M124" s="26">
        <v>4.0446249999999999</v>
      </c>
      <c r="N124" s="26" t="s">
        <v>25</v>
      </c>
      <c r="O124" s="26">
        <v>0</v>
      </c>
      <c r="P124" s="26">
        <v>4.0446249999999999</v>
      </c>
      <c r="Q124" s="26" t="s">
        <v>25</v>
      </c>
      <c r="R124" s="26" t="s">
        <v>25</v>
      </c>
      <c r="S124" s="26">
        <v>4.0446249999999999</v>
      </c>
      <c r="U124" s="34"/>
      <c r="V124" s="34"/>
      <c r="W124" s="34"/>
      <c r="X124" s="34"/>
      <c r="Y124" s="34"/>
      <c r="Z124" s="34"/>
    </row>
    <row r="125" spans="1:26" ht="47.25" x14ac:dyDescent="0.25">
      <c r="A125" s="30" t="s">
        <v>288</v>
      </c>
      <c r="B125" s="29" t="s">
        <v>292</v>
      </c>
      <c r="C125" s="28" t="s">
        <v>293</v>
      </c>
      <c r="D125" s="31">
        <v>2021</v>
      </c>
      <c r="E125" s="32">
        <v>2021</v>
      </c>
      <c r="F125" s="26">
        <v>1.427</v>
      </c>
      <c r="G125" s="26">
        <v>1.427</v>
      </c>
      <c r="H125" s="26" t="s">
        <v>25</v>
      </c>
      <c r="I125" s="26" t="s">
        <v>25</v>
      </c>
      <c r="J125" s="26">
        <v>1.427</v>
      </c>
      <c r="K125" s="26" t="s">
        <v>25</v>
      </c>
      <c r="L125" s="26" t="s">
        <v>25</v>
      </c>
      <c r="M125" s="26">
        <v>1.427</v>
      </c>
      <c r="N125" s="26" t="s">
        <v>25</v>
      </c>
      <c r="O125" s="26">
        <v>0</v>
      </c>
      <c r="P125" s="26">
        <v>1.427</v>
      </c>
      <c r="Q125" s="26" t="s">
        <v>25</v>
      </c>
      <c r="R125" s="26" t="s">
        <v>25</v>
      </c>
      <c r="S125" s="26">
        <v>1.427</v>
      </c>
      <c r="U125" s="34"/>
      <c r="V125" s="34"/>
      <c r="W125" s="34"/>
      <c r="X125" s="34"/>
      <c r="Y125" s="34"/>
      <c r="Z125" s="34"/>
    </row>
    <row r="126" spans="1:26" x14ac:dyDescent="0.25">
      <c r="A126" s="30" t="s">
        <v>291</v>
      </c>
      <c r="B126" s="29" t="s">
        <v>295</v>
      </c>
      <c r="C126" s="28" t="s">
        <v>296</v>
      </c>
      <c r="D126" s="31">
        <v>2021</v>
      </c>
      <c r="E126" s="32">
        <v>2021</v>
      </c>
      <c r="F126" s="26">
        <v>0.64</v>
      </c>
      <c r="G126" s="26">
        <v>0.64</v>
      </c>
      <c r="H126" s="26" t="s">
        <v>25</v>
      </c>
      <c r="I126" s="26" t="s">
        <v>25</v>
      </c>
      <c r="J126" s="26">
        <v>0.64</v>
      </c>
      <c r="K126" s="26" t="s">
        <v>25</v>
      </c>
      <c r="L126" s="26" t="s">
        <v>25</v>
      </c>
      <c r="M126" s="26">
        <v>0.64</v>
      </c>
      <c r="N126" s="26" t="s">
        <v>25</v>
      </c>
      <c r="O126" s="26">
        <v>0</v>
      </c>
      <c r="P126" s="26">
        <v>0.64</v>
      </c>
      <c r="Q126" s="26" t="s">
        <v>25</v>
      </c>
      <c r="R126" s="26" t="s">
        <v>25</v>
      </c>
      <c r="S126" s="26">
        <v>0.64</v>
      </c>
      <c r="U126" s="34"/>
      <c r="V126" s="34"/>
      <c r="W126" s="34"/>
      <c r="X126" s="34"/>
      <c r="Y126" s="34"/>
      <c r="Z126" s="34"/>
    </row>
    <row r="127" spans="1:26" ht="31.5" x14ac:dyDescent="0.25">
      <c r="A127" s="30" t="s">
        <v>294</v>
      </c>
      <c r="B127" s="29" t="s">
        <v>298</v>
      </c>
      <c r="C127" s="28" t="s">
        <v>299</v>
      </c>
      <c r="D127" s="31">
        <v>2020</v>
      </c>
      <c r="E127" s="32">
        <v>2020</v>
      </c>
      <c r="F127" s="26">
        <v>4.1666670000000003E-2</v>
      </c>
      <c r="G127" s="26">
        <v>4.1666670000000003E-2</v>
      </c>
      <c r="H127" s="26" t="s">
        <v>25</v>
      </c>
      <c r="I127" s="26" t="s">
        <v>25</v>
      </c>
      <c r="J127" s="26">
        <v>4.1666670000000003E-2</v>
      </c>
      <c r="K127" s="26" t="s">
        <v>25</v>
      </c>
      <c r="L127" s="26" t="s">
        <v>25</v>
      </c>
      <c r="M127" s="26">
        <v>4.1666670000000003E-2</v>
      </c>
      <c r="N127" s="26" t="s">
        <v>25</v>
      </c>
      <c r="O127" s="26">
        <v>4.1666670000000003E-2</v>
      </c>
      <c r="P127" s="26" t="s">
        <v>25</v>
      </c>
      <c r="Q127" s="26" t="s">
        <v>25</v>
      </c>
      <c r="R127" s="26" t="s">
        <v>25</v>
      </c>
      <c r="S127" s="26">
        <v>4.1666670000000003E-2</v>
      </c>
      <c r="U127" s="34"/>
      <c r="V127" s="34"/>
      <c r="W127" s="34"/>
      <c r="X127" s="34"/>
      <c r="Y127" s="34"/>
      <c r="Z127" s="34"/>
    </row>
    <row r="128" spans="1:26" ht="47.25" x14ac:dyDescent="0.25">
      <c r="A128" s="30" t="s">
        <v>297</v>
      </c>
      <c r="B128" s="29" t="s">
        <v>301</v>
      </c>
      <c r="C128" s="28" t="s">
        <v>302</v>
      </c>
      <c r="D128" s="31">
        <v>2020</v>
      </c>
      <c r="E128" s="32">
        <v>2020</v>
      </c>
      <c r="F128" s="26">
        <v>0.14441667</v>
      </c>
      <c r="G128" s="26">
        <v>0.14441667</v>
      </c>
      <c r="H128" s="26" t="s">
        <v>25</v>
      </c>
      <c r="I128" s="26" t="s">
        <v>25</v>
      </c>
      <c r="J128" s="26">
        <v>0.14441667</v>
      </c>
      <c r="K128" s="26" t="s">
        <v>25</v>
      </c>
      <c r="L128" s="26" t="s">
        <v>25</v>
      </c>
      <c r="M128" s="26">
        <v>0.14441667</v>
      </c>
      <c r="N128" s="26" t="s">
        <v>25</v>
      </c>
      <c r="O128" s="26">
        <v>0.14441667</v>
      </c>
      <c r="P128" s="26" t="s">
        <v>25</v>
      </c>
      <c r="Q128" s="26" t="s">
        <v>25</v>
      </c>
      <c r="R128" s="26" t="s">
        <v>25</v>
      </c>
      <c r="S128" s="26">
        <v>0.14441667</v>
      </c>
      <c r="U128" s="34"/>
      <c r="V128" s="34"/>
      <c r="W128" s="34"/>
      <c r="X128" s="34"/>
      <c r="Y128" s="34"/>
      <c r="Z128" s="34"/>
    </row>
    <row r="129" spans="1:26" ht="31.5" x14ac:dyDescent="0.25">
      <c r="A129" s="30" t="s">
        <v>300</v>
      </c>
      <c r="B129" s="29" t="s">
        <v>304</v>
      </c>
      <c r="C129" s="28" t="s">
        <v>305</v>
      </c>
      <c r="D129" s="31">
        <v>2020</v>
      </c>
      <c r="E129" s="32">
        <v>2020</v>
      </c>
      <c r="F129" s="26">
        <v>4.3022499999999998E-2</v>
      </c>
      <c r="G129" s="26">
        <v>4.3022499999999998E-2</v>
      </c>
      <c r="H129" s="26" t="s">
        <v>25</v>
      </c>
      <c r="I129" s="26" t="s">
        <v>25</v>
      </c>
      <c r="J129" s="26">
        <v>4.3022499999999998E-2</v>
      </c>
      <c r="K129" s="26" t="s">
        <v>25</v>
      </c>
      <c r="L129" s="26" t="s">
        <v>25</v>
      </c>
      <c r="M129" s="26">
        <v>4.3022499999999998E-2</v>
      </c>
      <c r="N129" s="26" t="s">
        <v>25</v>
      </c>
      <c r="O129" s="26">
        <v>4.3022499999999998E-2</v>
      </c>
      <c r="P129" s="26" t="s">
        <v>25</v>
      </c>
      <c r="Q129" s="26" t="s">
        <v>25</v>
      </c>
      <c r="R129" s="26" t="s">
        <v>25</v>
      </c>
      <c r="S129" s="26">
        <v>4.3022499999999998E-2</v>
      </c>
      <c r="U129" s="34"/>
      <c r="V129" s="34"/>
      <c r="W129" s="34"/>
      <c r="X129" s="34"/>
      <c r="Y129" s="34"/>
      <c r="Z129" s="34"/>
    </row>
    <row r="130" spans="1:26" ht="31.5" x14ac:dyDescent="0.25">
      <c r="A130" s="30" t="s">
        <v>303</v>
      </c>
      <c r="B130" s="29" t="s">
        <v>307</v>
      </c>
      <c r="C130" s="28" t="s">
        <v>308</v>
      </c>
      <c r="D130" s="31">
        <v>2020</v>
      </c>
      <c r="E130" s="32">
        <v>2020</v>
      </c>
      <c r="F130" s="26">
        <v>9.6182900000000002E-2</v>
      </c>
      <c r="G130" s="26">
        <v>9.6182900000000002E-2</v>
      </c>
      <c r="H130" s="26" t="s">
        <v>25</v>
      </c>
      <c r="I130" s="26" t="s">
        <v>25</v>
      </c>
      <c r="J130" s="26">
        <v>9.6182900000000002E-2</v>
      </c>
      <c r="K130" s="26" t="s">
        <v>25</v>
      </c>
      <c r="L130" s="26" t="s">
        <v>25</v>
      </c>
      <c r="M130" s="26">
        <v>9.6182900000000002E-2</v>
      </c>
      <c r="N130" s="26" t="s">
        <v>25</v>
      </c>
      <c r="O130" s="26">
        <v>9.6182900000000002E-2</v>
      </c>
      <c r="P130" s="26" t="s">
        <v>25</v>
      </c>
      <c r="Q130" s="26" t="s">
        <v>25</v>
      </c>
      <c r="R130" s="26" t="s">
        <v>25</v>
      </c>
      <c r="S130" s="26">
        <v>9.6182900000000002E-2</v>
      </c>
      <c r="U130" s="34"/>
      <c r="V130" s="34"/>
      <c r="W130" s="34"/>
      <c r="X130" s="34"/>
      <c r="Y130" s="34"/>
      <c r="Z130" s="34"/>
    </row>
    <row r="131" spans="1:26" ht="31.5" x14ac:dyDescent="0.25">
      <c r="A131" s="30" t="s">
        <v>306</v>
      </c>
      <c r="B131" s="29" t="s">
        <v>309</v>
      </c>
      <c r="C131" s="28" t="s">
        <v>310</v>
      </c>
      <c r="D131" s="31">
        <v>2020</v>
      </c>
      <c r="E131" s="32">
        <v>2020</v>
      </c>
      <c r="F131" s="26">
        <v>5.4193329999999998E-2</v>
      </c>
      <c r="G131" s="26">
        <v>5.4193329999999998E-2</v>
      </c>
      <c r="H131" s="26" t="s">
        <v>25</v>
      </c>
      <c r="I131" s="26" t="s">
        <v>25</v>
      </c>
      <c r="J131" s="26">
        <v>5.4193329999999998E-2</v>
      </c>
      <c r="K131" s="26" t="s">
        <v>25</v>
      </c>
      <c r="L131" s="26" t="s">
        <v>25</v>
      </c>
      <c r="M131" s="26">
        <v>5.4193329999999998E-2</v>
      </c>
      <c r="N131" s="26" t="s">
        <v>25</v>
      </c>
      <c r="O131" s="26">
        <v>5.4193329999999998E-2</v>
      </c>
      <c r="P131" s="26" t="s">
        <v>25</v>
      </c>
      <c r="Q131" s="26" t="s">
        <v>25</v>
      </c>
      <c r="R131" s="26" t="s">
        <v>25</v>
      </c>
      <c r="S131" s="26">
        <v>5.4193329999999998E-2</v>
      </c>
      <c r="U131" s="34"/>
      <c r="V131" s="34"/>
      <c r="W131" s="34"/>
      <c r="X131" s="34"/>
      <c r="Y131" s="34"/>
      <c r="Z131" s="34"/>
    </row>
    <row r="132" spans="1:26" ht="31.5" x14ac:dyDescent="0.25">
      <c r="A132" s="55" t="s">
        <v>311</v>
      </c>
      <c r="B132" s="24" t="s">
        <v>312</v>
      </c>
      <c r="C132" s="23" t="s">
        <v>24</v>
      </c>
      <c r="D132" s="44" t="s">
        <v>25</v>
      </c>
      <c r="E132" s="45" t="s">
        <v>25</v>
      </c>
      <c r="F132" s="45">
        <v>5.847997480000001</v>
      </c>
      <c r="G132" s="45">
        <v>5.847997480000001</v>
      </c>
      <c r="H132" s="45">
        <v>0</v>
      </c>
      <c r="I132" s="45">
        <v>0</v>
      </c>
      <c r="J132" s="45">
        <v>5.847997480000001</v>
      </c>
      <c r="K132" s="45">
        <v>0</v>
      </c>
      <c r="L132" s="45" t="s">
        <v>25</v>
      </c>
      <c r="M132" s="45">
        <v>5.847997480000001</v>
      </c>
      <c r="N132" s="45">
        <v>0</v>
      </c>
      <c r="O132" s="45">
        <v>1.20799748</v>
      </c>
      <c r="P132" s="45">
        <v>4.6399999999999997</v>
      </c>
      <c r="Q132" s="45">
        <v>0</v>
      </c>
      <c r="R132" s="45">
        <v>0</v>
      </c>
      <c r="S132" s="45">
        <v>5.847997480000001</v>
      </c>
      <c r="U132" s="34"/>
    </row>
    <row r="133" spans="1:26" ht="31.5" x14ac:dyDescent="0.25">
      <c r="A133" s="30" t="s">
        <v>313</v>
      </c>
      <c r="B133" s="29" t="s">
        <v>379</v>
      </c>
      <c r="C133" s="28" t="s">
        <v>315</v>
      </c>
      <c r="D133" s="31">
        <v>2020</v>
      </c>
      <c r="E133" s="32">
        <v>2021</v>
      </c>
      <c r="F133" s="26">
        <v>4.6399999999999997</v>
      </c>
      <c r="G133" s="26">
        <v>4.6399999999999997</v>
      </c>
      <c r="H133" s="26" t="s">
        <v>25</v>
      </c>
      <c r="I133" s="26" t="s">
        <v>25</v>
      </c>
      <c r="J133" s="26">
        <v>4.6399999999999997</v>
      </c>
      <c r="K133" s="26" t="s">
        <v>25</v>
      </c>
      <c r="L133" s="26" t="s">
        <v>25</v>
      </c>
      <c r="M133" s="26">
        <v>4.6399999999999997</v>
      </c>
      <c r="N133" s="26" t="s">
        <v>25</v>
      </c>
      <c r="O133" s="26">
        <v>0</v>
      </c>
      <c r="P133" s="26">
        <v>4.6399999999999997</v>
      </c>
      <c r="Q133" s="26" t="s">
        <v>25</v>
      </c>
      <c r="R133" s="26" t="s">
        <v>25</v>
      </c>
      <c r="S133" s="26">
        <v>4.6399999999999997</v>
      </c>
      <c r="U133" s="34"/>
      <c r="V133" s="34"/>
      <c r="W133" s="34"/>
      <c r="X133" s="34"/>
      <c r="Y133" s="34"/>
      <c r="Z133" s="34"/>
    </row>
    <row r="134" spans="1:26" x14ac:dyDescent="0.25">
      <c r="A134" s="30" t="s">
        <v>316</v>
      </c>
      <c r="B134" s="29" t="s">
        <v>317</v>
      </c>
      <c r="C134" s="28" t="s">
        <v>318</v>
      </c>
      <c r="D134" s="31">
        <v>2020</v>
      </c>
      <c r="E134" s="32">
        <v>2020</v>
      </c>
      <c r="F134" s="26">
        <v>0.52074168999999992</v>
      </c>
      <c r="G134" s="26">
        <v>0.52074168999999992</v>
      </c>
      <c r="H134" s="26" t="s">
        <v>25</v>
      </c>
      <c r="I134" s="26" t="s">
        <v>25</v>
      </c>
      <c r="J134" s="26">
        <v>0.52074168999999992</v>
      </c>
      <c r="K134" s="26" t="s">
        <v>25</v>
      </c>
      <c r="L134" s="26" t="s">
        <v>25</v>
      </c>
      <c r="M134" s="26">
        <v>0.52074168999999992</v>
      </c>
      <c r="N134" s="26" t="s">
        <v>25</v>
      </c>
      <c r="O134" s="26">
        <v>0.52074168999999992</v>
      </c>
      <c r="P134" s="26" t="s">
        <v>25</v>
      </c>
      <c r="Q134" s="26" t="s">
        <v>25</v>
      </c>
      <c r="R134" s="26" t="s">
        <v>25</v>
      </c>
      <c r="S134" s="26">
        <v>0.52074168999999992</v>
      </c>
      <c r="U134" s="34"/>
      <c r="V134" s="34"/>
      <c r="W134" s="34"/>
      <c r="X134" s="34"/>
      <c r="Y134" s="34"/>
      <c r="Z134" s="34"/>
    </row>
    <row r="135" spans="1:26" x14ac:dyDescent="0.25">
      <c r="A135" s="30" t="s">
        <v>319</v>
      </c>
      <c r="B135" s="29" t="s">
        <v>320</v>
      </c>
      <c r="C135" s="28" t="s">
        <v>321</v>
      </c>
      <c r="D135" s="31">
        <v>2020</v>
      </c>
      <c r="E135" s="32">
        <v>2020</v>
      </c>
      <c r="F135" s="26">
        <v>8.5216669999999994E-2</v>
      </c>
      <c r="G135" s="26">
        <v>8.5216669999999994E-2</v>
      </c>
      <c r="H135" s="26" t="s">
        <v>25</v>
      </c>
      <c r="I135" s="26" t="s">
        <v>25</v>
      </c>
      <c r="J135" s="26">
        <v>8.5216669999999994E-2</v>
      </c>
      <c r="K135" s="26" t="s">
        <v>25</v>
      </c>
      <c r="L135" s="26" t="s">
        <v>25</v>
      </c>
      <c r="M135" s="26">
        <v>8.5216669999999994E-2</v>
      </c>
      <c r="N135" s="26" t="s">
        <v>25</v>
      </c>
      <c r="O135" s="26">
        <v>8.5216669999999994E-2</v>
      </c>
      <c r="P135" s="26" t="s">
        <v>25</v>
      </c>
      <c r="Q135" s="26" t="s">
        <v>25</v>
      </c>
      <c r="R135" s="26" t="s">
        <v>25</v>
      </c>
      <c r="S135" s="26">
        <v>8.5216669999999994E-2</v>
      </c>
      <c r="U135" s="34"/>
      <c r="V135" s="34"/>
      <c r="W135" s="34"/>
      <c r="X135" s="34"/>
      <c r="Y135" s="34"/>
      <c r="Z135" s="34"/>
    </row>
    <row r="136" spans="1:26" x14ac:dyDescent="0.25">
      <c r="A136" s="30" t="s">
        <v>322</v>
      </c>
      <c r="B136" s="29" t="s">
        <v>323</v>
      </c>
      <c r="C136" s="28" t="s">
        <v>324</v>
      </c>
      <c r="D136" s="31">
        <v>2020</v>
      </c>
      <c r="E136" s="32">
        <v>2020</v>
      </c>
      <c r="F136" s="26">
        <v>0</v>
      </c>
      <c r="G136" s="26">
        <v>0</v>
      </c>
      <c r="H136" s="26" t="s">
        <v>25</v>
      </c>
      <c r="I136" s="26" t="s">
        <v>25</v>
      </c>
      <c r="J136" s="26">
        <v>0</v>
      </c>
      <c r="K136" s="26" t="s">
        <v>25</v>
      </c>
      <c r="L136" s="26" t="s">
        <v>25</v>
      </c>
      <c r="M136" s="26">
        <v>0</v>
      </c>
      <c r="N136" s="26" t="s">
        <v>25</v>
      </c>
      <c r="O136" s="26">
        <v>0</v>
      </c>
      <c r="P136" s="26" t="s">
        <v>25</v>
      </c>
      <c r="Q136" s="26" t="s">
        <v>25</v>
      </c>
      <c r="R136" s="26" t="s">
        <v>25</v>
      </c>
      <c r="S136" s="26">
        <v>0</v>
      </c>
      <c r="U136" s="34"/>
      <c r="V136" s="34"/>
      <c r="W136" s="34"/>
      <c r="X136" s="34"/>
      <c r="Y136" s="34"/>
      <c r="Z136" s="34"/>
    </row>
    <row r="137" spans="1:26" x14ac:dyDescent="0.25">
      <c r="A137" s="30" t="s">
        <v>325</v>
      </c>
      <c r="B137" s="29" t="s">
        <v>326</v>
      </c>
      <c r="C137" s="28" t="s">
        <v>327</v>
      </c>
      <c r="D137" s="31">
        <v>2020</v>
      </c>
      <c r="E137" s="32">
        <v>2020</v>
      </c>
      <c r="F137" s="26">
        <v>0.18498357000000001</v>
      </c>
      <c r="G137" s="26">
        <v>0.18498357000000001</v>
      </c>
      <c r="H137" s="26" t="s">
        <v>25</v>
      </c>
      <c r="I137" s="26" t="s">
        <v>25</v>
      </c>
      <c r="J137" s="26">
        <v>0.18498357000000001</v>
      </c>
      <c r="K137" s="26" t="s">
        <v>25</v>
      </c>
      <c r="L137" s="26" t="s">
        <v>25</v>
      </c>
      <c r="M137" s="26">
        <v>0.18498357000000001</v>
      </c>
      <c r="N137" s="26" t="s">
        <v>25</v>
      </c>
      <c r="O137" s="26">
        <v>0.18498357000000001</v>
      </c>
      <c r="P137" s="26" t="s">
        <v>25</v>
      </c>
      <c r="Q137" s="26" t="s">
        <v>25</v>
      </c>
      <c r="R137" s="26" t="s">
        <v>25</v>
      </c>
      <c r="S137" s="26">
        <v>0.18498357000000001</v>
      </c>
      <c r="U137" s="34"/>
      <c r="V137" s="34"/>
      <c r="W137" s="34"/>
      <c r="X137" s="34"/>
      <c r="Y137" s="34"/>
      <c r="Z137" s="34"/>
    </row>
    <row r="138" spans="1:26" ht="31.5" x14ac:dyDescent="0.25">
      <c r="A138" s="30" t="s">
        <v>328</v>
      </c>
      <c r="B138" s="29" t="s">
        <v>332</v>
      </c>
      <c r="C138" s="28" t="s">
        <v>333</v>
      </c>
      <c r="D138" s="31">
        <v>2020</v>
      </c>
      <c r="E138" s="32">
        <v>2020</v>
      </c>
      <c r="F138" s="26">
        <v>0.13663889000000001</v>
      </c>
      <c r="G138" s="26">
        <v>0.13663889000000001</v>
      </c>
      <c r="H138" s="26" t="s">
        <v>25</v>
      </c>
      <c r="I138" s="26" t="s">
        <v>25</v>
      </c>
      <c r="J138" s="26">
        <v>0.13663889000000001</v>
      </c>
      <c r="K138" s="26" t="s">
        <v>25</v>
      </c>
      <c r="L138" s="26" t="s">
        <v>25</v>
      </c>
      <c r="M138" s="26">
        <v>0.13663889000000001</v>
      </c>
      <c r="N138" s="26" t="s">
        <v>25</v>
      </c>
      <c r="O138" s="26">
        <v>0.13663889000000001</v>
      </c>
      <c r="P138" s="26" t="s">
        <v>25</v>
      </c>
      <c r="Q138" s="26" t="s">
        <v>25</v>
      </c>
      <c r="R138" s="26" t="s">
        <v>25</v>
      </c>
      <c r="S138" s="26">
        <v>0.13663889000000001</v>
      </c>
      <c r="U138" s="34"/>
      <c r="V138" s="34"/>
      <c r="W138" s="34"/>
      <c r="X138" s="34"/>
      <c r="Y138" s="34"/>
      <c r="Z138" s="34"/>
    </row>
    <row r="139" spans="1:26" x14ac:dyDescent="0.25">
      <c r="A139" s="30" t="s">
        <v>331</v>
      </c>
      <c r="B139" s="29" t="s">
        <v>334</v>
      </c>
      <c r="C139" s="28" t="s">
        <v>335</v>
      </c>
      <c r="D139" s="31">
        <v>2020</v>
      </c>
      <c r="E139" s="32">
        <v>2020</v>
      </c>
      <c r="F139" s="26">
        <v>0.28041665999999998</v>
      </c>
      <c r="G139" s="26">
        <v>0.28041665999999998</v>
      </c>
      <c r="H139" s="26" t="s">
        <v>25</v>
      </c>
      <c r="I139" s="26" t="s">
        <v>25</v>
      </c>
      <c r="J139" s="26">
        <v>0.28041665999999998</v>
      </c>
      <c r="K139" s="26" t="s">
        <v>25</v>
      </c>
      <c r="L139" s="26" t="s">
        <v>25</v>
      </c>
      <c r="M139" s="26">
        <v>0.28041665999999998</v>
      </c>
      <c r="N139" s="26" t="s">
        <v>25</v>
      </c>
      <c r="O139" s="26">
        <v>0.28041665999999998</v>
      </c>
      <c r="P139" s="26" t="s">
        <v>25</v>
      </c>
      <c r="Q139" s="26" t="s">
        <v>25</v>
      </c>
      <c r="R139" s="26" t="s">
        <v>25</v>
      </c>
      <c r="S139" s="26">
        <v>0.28041665999999998</v>
      </c>
      <c r="U139" s="34"/>
      <c r="V139" s="34"/>
      <c r="W139" s="34"/>
      <c r="X139" s="34"/>
      <c r="Y139" s="34"/>
      <c r="Z139" s="34"/>
    </row>
    <row r="140" spans="1:26" ht="47.25" x14ac:dyDescent="0.25">
      <c r="A140" s="55" t="s">
        <v>336</v>
      </c>
      <c r="B140" s="24" t="s">
        <v>337</v>
      </c>
      <c r="C140" s="23" t="s">
        <v>24</v>
      </c>
      <c r="D140" s="44" t="s">
        <v>25</v>
      </c>
      <c r="E140" s="45" t="s">
        <v>25</v>
      </c>
      <c r="F140" s="45">
        <v>40.414697973333332</v>
      </c>
      <c r="G140" s="45">
        <v>40.414697973333332</v>
      </c>
      <c r="H140" s="45">
        <v>3.9133800000000001</v>
      </c>
      <c r="I140" s="45">
        <v>0</v>
      </c>
      <c r="J140" s="45">
        <v>36.319694640000002</v>
      </c>
      <c r="K140" s="45">
        <v>0.18167</v>
      </c>
      <c r="L140" s="45" t="s">
        <v>25</v>
      </c>
      <c r="M140" s="45">
        <v>40.414697973333332</v>
      </c>
      <c r="N140" s="45">
        <v>0</v>
      </c>
      <c r="O140" s="45">
        <v>9.3600000000000003E-2</v>
      </c>
      <c r="P140" s="45">
        <v>36.407764639999996</v>
      </c>
      <c r="Q140" s="45">
        <v>3.9133333333333331</v>
      </c>
      <c r="R140" s="45">
        <v>0</v>
      </c>
      <c r="S140" s="45">
        <v>40.414697973333332</v>
      </c>
      <c r="U140" s="34"/>
    </row>
    <row r="141" spans="1:26" x14ac:dyDescent="0.25">
      <c r="A141" s="30" t="s">
        <v>338</v>
      </c>
      <c r="B141" s="29" t="s">
        <v>339</v>
      </c>
      <c r="C141" s="28" t="s">
        <v>340</v>
      </c>
      <c r="D141" s="31">
        <v>2021</v>
      </c>
      <c r="E141" s="32">
        <v>2024</v>
      </c>
      <c r="F141" s="26">
        <v>3.9133333333333331</v>
      </c>
      <c r="G141" s="26">
        <v>3.9133333333333331</v>
      </c>
      <c r="H141" s="26">
        <v>3.9133800000000001</v>
      </c>
      <c r="I141" s="26" t="s">
        <v>25</v>
      </c>
      <c r="J141" s="26" t="s">
        <v>25</v>
      </c>
      <c r="K141" s="26" t="s">
        <v>25</v>
      </c>
      <c r="L141" s="26" t="s">
        <v>25</v>
      </c>
      <c r="M141" s="26">
        <v>3.9133333333333331</v>
      </c>
      <c r="N141" s="26" t="s">
        <v>25</v>
      </c>
      <c r="O141" s="26">
        <v>0</v>
      </c>
      <c r="P141" s="26" t="s">
        <v>25</v>
      </c>
      <c r="Q141" s="26">
        <v>3.9133333333333331</v>
      </c>
      <c r="R141" s="26" t="s">
        <v>25</v>
      </c>
      <c r="S141" s="26">
        <v>3.9133333333333331</v>
      </c>
      <c r="U141" s="34"/>
      <c r="V141" s="34"/>
      <c r="W141" s="34"/>
      <c r="X141" s="34"/>
      <c r="Y141" s="34"/>
      <c r="Z141" s="34"/>
    </row>
    <row r="142" spans="1:26" ht="31.5" x14ac:dyDescent="0.25">
      <c r="A142" s="30" t="s">
        <v>341</v>
      </c>
      <c r="B142" s="29" t="s">
        <v>343</v>
      </c>
      <c r="C142" s="28" t="s">
        <v>344</v>
      </c>
      <c r="D142" s="31">
        <v>2021</v>
      </c>
      <c r="E142" s="32">
        <v>2021</v>
      </c>
      <c r="F142" s="26">
        <v>1.04</v>
      </c>
      <c r="G142" s="26">
        <v>1.04</v>
      </c>
      <c r="H142" s="26" t="s">
        <v>25</v>
      </c>
      <c r="I142" s="26" t="s">
        <v>25</v>
      </c>
      <c r="J142" s="26">
        <v>0.85833000000000004</v>
      </c>
      <c r="K142" s="26">
        <v>0.18167</v>
      </c>
      <c r="L142" s="26" t="s">
        <v>25</v>
      </c>
      <c r="M142" s="26">
        <v>1.04</v>
      </c>
      <c r="N142" s="26" t="s">
        <v>25</v>
      </c>
      <c r="O142" s="26">
        <v>0</v>
      </c>
      <c r="P142" s="26">
        <v>1.04</v>
      </c>
      <c r="Q142" s="26" t="s">
        <v>25</v>
      </c>
      <c r="R142" s="26" t="s">
        <v>25</v>
      </c>
      <c r="S142" s="26">
        <v>1.04</v>
      </c>
      <c r="U142" s="34"/>
      <c r="V142" s="34"/>
      <c r="W142" s="34"/>
      <c r="X142" s="34"/>
      <c r="Y142" s="34"/>
      <c r="Z142" s="34"/>
    </row>
    <row r="143" spans="1:26" x14ac:dyDescent="0.25">
      <c r="A143" s="30" t="s">
        <v>342</v>
      </c>
      <c r="B143" s="29" t="s">
        <v>346</v>
      </c>
      <c r="C143" s="28" t="s">
        <v>347</v>
      </c>
      <c r="D143" s="31">
        <v>2021</v>
      </c>
      <c r="E143" s="32">
        <v>2021</v>
      </c>
      <c r="F143" s="26">
        <v>35.367764639999997</v>
      </c>
      <c r="G143" s="26">
        <v>35.367764639999997</v>
      </c>
      <c r="H143" s="26" t="s">
        <v>25</v>
      </c>
      <c r="I143" s="26" t="s">
        <v>25</v>
      </c>
      <c r="J143" s="26">
        <v>35.367764639999997</v>
      </c>
      <c r="K143" s="26" t="s">
        <v>25</v>
      </c>
      <c r="L143" s="26" t="s">
        <v>25</v>
      </c>
      <c r="M143" s="26">
        <v>35.367764639999997</v>
      </c>
      <c r="N143" s="26" t="s">
        <v>25</v>
      </c>
      <c r="O143" s="26">
        <v>0</v>
      </c>
      <c r="P143" s="26">
        <v>35.367764639999997</v>
      </c>
      <c r="Q143" s="26" t="s">
        <v>25</v>
      </c>
      <c r="R143" s="26" t="s">
        <v>25</v>
      </c>
      <c r="S143" s="26">
        <v>35.367764639999997</v>
      </c>
      <c r="U143" s="34"/>
      <c r="V143" s="34"/>
      <c r="W143" s="34"/>
      <c r="X143" s="34"/>
      <c r="Y143" s="34"/>
      <c r="Z143" s="34"/>
    </row>
    <row r="144" spans="1:26" ht="47.25" x14ac:dyDescent="0.25">
      <c r="A144" s="30" t="s">
        <v>345</v>
      </c>
      <c r="B144" s="29" t="s">
        <v>380</v>
      </c>
      <c r="C144" s="28" t="s">
        <v>350</v>
      </c>
      <c r="D144" s="31">
        <v>2020</v>
      </c>
      <c r="E144" s="32">
        <v>2020</v>
      </c>
      <c r="F144" s="26">
        <v>9.3600000000000003E-2</v>
      </c>
      <c r="G144" s="26">
        <v>9.3600000000000003E-2</v>
      </c>
      <c r="H144" s="26" t="s">
        <v>25</v>
      </c>
      <c r="I144" s="26" t="s">
        <v>25</v>
      </c>
      <c r="J144" s="26">
        <v>9.3600000000000003E-2</v>
      </c>
      <c r="K144" s="26" t="s">
        <v>25</v>
      </c>
      <c r="L144" s="26" t="s">
        <v>25</v>
      </c>
      <c r="M144" s="26">
        <v>9.3600000000000003E-2</v>
      </c>
      <c r="N144" s="26" t="s">
        <v>25</v>
      </c>
      <c r="O144" s="26">
        <v>9.3600000000000003E-2</v>
      </c>
      <c r="P144" s="26" t="s">
        <v>25</v>
      </c>
      <c r="Q144" s="26" t="s">
        <v>25</v>
      </c>
      <c r="R144" s="26" t="s">
        <v>25</v>
      </c>
      <c r="S144" s="26">
        <v>9.3600000000000003E-2</v>
      </c>
      <c r="U144" s="34"/>
      <c r="V144" s="34"/>
      <c r="W144" s="34"/>
      <c r="X144" s="34"/>
      <c r="Y144" s="34"/>
      <c r="Z144" s="34"/>
    </row>
    <row r="145" spans="22:26" x14ac:dyDescent="0.25">
      <c r="V145" s="34"/>
      <c r="W145" s="34"/>
      <c r="X145" s="34"/>
      <c r="Y145" s="34"/>
      <c r="Z145" s="34"/>
    </row>
  </sheetData>
  <autoFilter ref="A16:Z144"/>
  <mergeCells count="18">
    <mergeCell ref="A4:O4"/>
    <mergeCell ref="A7:O7"/>
    <mergeCell ref="A5:S5"/>
    <mergeCell ref="A6:S6"/>
    <mergeCell ref="A8:S8"/>
    <mergeCell ref="A9:S9"/>
    <mergeCell ref="S13:S15"/>
    <mergeCell ref="G14:K14"/>
    <mergeCell ref="L14:M14"/>
    <mergeCell ref="A13:A15"/>
    <mergeCell ref="B13:B15"/>
    <mergeCell ref="C13:C15"/>
    <mergeCell ref="D13:D15"/>
    <mergeCell ref="E13:E14"/>
    <mergeCell ref="F13:F14"/>
    <mergeCell ref="G13:K13"/>
    <mergeCell ref="L13:M13"/>
    <mergeCell ref="N13:R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6"/>
  <sheetViews>
    <sheetView zoomScale="55" zoomScaleNormal="55" workbookViewId="0">
      <selection activeCell="N3" sqref="N3"/>
    </sheetView>
  </sheetViews>
  <sheetFormatPr defaultRowHeight="12" x14ac:dyDescent="0.2"/>
  <cols>
    <col min="1" max="1" width="11.140625" style="63" customWidth="1"/>
    <col min="2" max="2" width="38.7109375" style="64" customWidth="1"/>
    <col min="3" max="3" width="14.5703125" style="63" customWidth="1"/>
    <col min="4" max="6" width="13.42578125" style="63" customWidth="1"/>
    <col min="7" max="14" width="27.7109375" style="63" customWidth="1"/>
    <col min="15" max="16384" width="9.140625" style="63"/>
  </cols>
  <sheetData>
    <row r="1" spans="1:27" ht="15.75" x14ac:dyDescent="0.25">
      <c r="N1" s="14" t="s">
        <v>419</v>
      </c>
    </row>
    <row r="2" spans="1:27" ht="15.75" x14ac:dyDescent="0.25">
      <c r="N2" s="14" t="s">
        <v>356</v>
      </c>
    </row>
    <row r="3" spans="1:27" ht="15.75" x14ac:dyDescent="0.25">
      <c r="N3" s="14" t="s">
        <v>654</v>
      </c>
    </row>
    <row r="4" spans="1:27" ht="18.75" x14ac:dyDescent="0.2">
      <c r="A4" s="199" t="s">
        <v>421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1:27" ht="18.75" x14ac:dyDescent="0.3">
      <c r="A5" s="236" t="s">
        <v>420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27" ht="15.75" customHeight="1" x14ac:dyDescent="0.3">
      <c r="A6" s="236" t="s">
        <v>422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</row>
    <row r="7" spans="1:27" ht="21.75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27" ht="15.75" customHeight="1" x14ac:dyDescent="0.2">
      <c r="A8" s="237" t="s">
        <v>359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</row>
    <row r="9" spans="1:27" ht="18.75" x14ac:dyDescent="0.3">
      <c r="A9" s="238" t="s">
        <v>360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</row>
    <row r="10" spans="1:27" ht="16.5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</row>
    <row r="11" spans="1:27" ht="15" customHeight="1" x14ac:dyDescent="0.2">
      <c r="A11" s="47"/>
      <c r="B11" s="65"/>
      <c r="C11" s="47"/>
      <c r="D11" s="49"/>
      <c r="E11" s="49"/>
      <c r="F11" s="49"/>
      <c r="G11" s="49"/>
      <c r="H11" s="49"/>
      <c r="I11" s="49"/>
      <c r="J11" s="49"/>
      <c r="K11" s="49"/>
      <c r="L11" s="47"/>
      <c r="M11" s="47"/>
      <c r="N11" s="47"/>
    </row>
    <row r="12" spans="1:27" ht="15.75" customHeight="1" x14ac:dyDescent="0.3">
      <c r="A12" s="233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spans="1:27" s="67" customFormat="1" ht="33.75" customHeight="1" x14ac:dyDescent="0.25">
      <c r="A13" s="234" t="s">
        <v>0</v>
      </c>
      <c r="B13" s="235" t="s">
        <v>1</v>
      </c>
      <c r="C13" s="234" t="s">
        <v>387</v>
      </c>
      <c r="D13" s="234" t="s">
        <v>423</v>
      </c>
      <c r="E13" s="234"/>
      <c r="F13" s="234"/>
      <c r="G13" s="234"/>
      <c r="H13" s="234"/>
      <c r="I13" s="234"/>
      <c r="J13" s="234"/>
      <c r="K13" s="234"/>
      <c r="L13" s="234"/>
      <c r="M13" s="234"/>
      <c r="N13" s="234"/>
    </row>
    <row r="14" spans="1:27" ht="145.5" customHeight="1" x14ac:dyDescent="0.2">
      <c r="A14" s="234"/>
      <c r="B14" s="235"/>
      <c r="C14" s="234"/>
      <c r="D14" s="230" t="s">
        <v>388</v>
      </c>
      <c r="E14" s="231"/>
      <c r="F14" s="232"/>
      <c r="G14" s="230" t="s">
        <v>389</v>
      </c>
      <c r="H14" s="232"/>
      <c r="I14" s="230" t="s">
        <v>390</v>
      </c>
      <c r="J14" s="231"/>
      <c r="K14" s="232"/>
      <c r="L14" s="230" t="s">
        <v>391</v>
      </c>
      <c r="M14" s="232"/>
      <c r="N14" s="78" t="s">
        <v>392</v>
      </c>
    </row>
    <row r="15" spans="1:27" s="68" customFormat="1" ht="192" customHeight="1" x14ac:dyDescent="0.2">
      <c r="A15" s="234"/>
      <c r="B15" s="235"/>
      <c r="C15" s="234"/>
      <c r="D15" s="76" t="s">
        <v>393</v>
      </c>
      <c r="E15" s="76" t="s">
        <v>393</v>
      </c>
      <c r="F15" s="77" t="s">
        <v>394</v>
      </c>
      <c r="G15" s="76" t="s">
        <v>395</v>
      </c>
      <c r="H15" s="76" t="s">
        <v>396</v>
      </c>
      <c r="I15" s="76" t="s">
        <v>397</v>
      </c>
      <c r="J15" s="76" t="s">
        <v>398</v>
      </c>
      <c r="K15" s="77" t="s">
        <v>399</v>
      </c>
      <c r="L15" s="76" t="s">
        <v>400</v>
      </c>
      <c r="M15" s="76" t="s">
        <v>401</v>
      </c>
      <c r="N15" s="76" t="s">
        <v>402</v>
      </c>
    </row>
    <row r="16" spans="1:27" ht="79.5" customHeight="1" x14ac:dyDescent="0.2">
      <c r="A16" s="234"/>
      <c r="B16" s="235"/>
      <c r="C16" s="234"/>
      <c r="D16" s="69" t="s">
        <v>403</v>
      </c>
      <c r="E16" s="69" t="s">
        <v>403</v>
      </c>
      <c r="F16" s="69" t="s">
        <v>403</v>
      </c>
      <c r="G16" s="69" t="s">
        <v>403</v>
      </c>
      <c r="H16" s="69" t="s">
        <v>403</v>
      </c>
      <c r="I16" s="69" t="s">
        <v>403</v>
      </c>
      <c r="J16" s="69" t="s">
        <v>403</v>
      </c>
      <c r="K16" s="69" t="s">
        <v>403</v>
      </c>
      <c r="L16" s="69" t="s">
        <v>403</v>
      </c>
      <c r="M16" s="69" t="s">
        <v>403</v>
      </c>
      <c r="N16" s="69" t="s">
        <v>403</v>
      </c>
    </row>
    <row r="17" spans="1:17" s="49" customFormat="1" ht="15.75" x14ac:dyDescent="0.25">
      <c r="A17" s="30">
        <v>1</v>
      </c>
      <c r="B17" s="30">
        <v>2</v>
      </c>
      <c r="C17" s="30">
        <v>3</v>
      </c>
      <c r="D17" s="56" t="s">
        <v>404</v>
      </c>
      <c r="E17" s="56" t="s">
        <v>405</v>
      </c>
      <c r="F17" s="56" t="s">
        <v>406</v>
      </c>
      <c r="G17" s="56" t="s">
        <v>407</v>
      </c>
      <c r="H17" s="56" t="s">
        <v>408</v>
      </c>
      <c r="I17" s="56" t="s">
        <v>409</v>
      </c>
      <c r="J17" s="56" t="s">
        <v>410</v>
      </c>
      <c r="K17" s="56" t="s">
        <v>411</v>
      </c>
      <c r="L17" s="56" t="s">
        <v>412</v>
      </c>
      <c r="M17" s="56" t="s">
        <v>413</v>
      </c>
      <c r="N17" s="56" t="s">
        <v>414</v>
      </c>
    </row>
    <row r="18" spans="1:17" s="71" customFormat="1" ht="31.5" x14ac:dyDescent="0.25">
      <c r="A18" s="25">
        <v>0</v>
      </c>
      <c r="B18" s="24" t="s">
        <v>23</v>
      </c>
      <c r="C18" s="25" t="s">
        <v>24</v>
      </c>
      <c r="D18" s="70">
        <v>0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0">
        <v>0.38886396000000001</v>
      </c>
      <c r="N18" s="70">
        <v>0</v>
      </c>
      <c r="P18" s="72"/>
      <c r="Q18" s="72"/>
    </row>
    <row r="19" spans="1:17" s="71" customFormat="1" ht="31.5" x14ac:dyDescent="0.25">
      <c r="A19" s="25" t="s">
        <v>26</v>
      </c>
      <c r="B19" s="24" t="s">
        <v>27</v>
      </c>
      <c r="C19" s="25" t="s">
        <v>24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0">
        <v>0</v>
      </c>
      <c r="N19" s="70">
        <v>0</v>
      </c>
    </row>
    <row r="20" spans="1:17" s="71" customFormat="1" ht="47.25" x14ac:dyDescent="0.25">
      <c r="A20" s="25" t="s">
        <v>28</v>
      </c>
      <c r="B20" s="24" t="s">
        <v>29</v>
      </c>
      <c r="C20" s="25" t="s">
        <v>24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</row>
    <row r="21" spans="1:17" s="71" customFormat="1" ht="94.5" x14ac:dyDescent="0.25">
      <c r="A21" s="25" t="s">
        <v>30</v>
      </c>
      <c r="B21" s="24" t="s">
        <v>31</v>
      </c>
      <c r="C21" s="25" t="s">
        <v>24</v>
      </c>
      <c r="D21" s="70" t="s">
        <v>25</v>
      </c>
      <c r="E21" s="70" t="s">
        <v>25</v>
      </c>
      <c r="F21" s="70" t="s">
        <v>25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0</v>
      </c>
      <c r="M21" s="70">
        <v>0</v>
      </c>
      <c r="N21" s="70">
        <v>0</v>
      </c>
    </row>
    <row r="22" spans="1:17" s="73" customFormat="1" ht="47.25" x14ac:dyDescent="0.25">
      <c r="A22" s="25" t="s">
        <v>32</v>
      </c>
      <c r="B22" s="24" t="s">
        <v>33</v>
      </c>
      <c r="C22" s="25" t="s">
        <v>24</v>
      </c>
      <c r="D22" s="70" t="s">
        <v>25</v>
      </c>
      <c r="E22" s="70" t="s">
        <v>25</v>
      </c>
      <c r="F22" s="70" t="s">
        <v>25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0">
        <v>0</v>
      </c>
      <c r="N22" s="70">
        <v>0</v>
      </c>
    </row>
    <row r="23" spans="1:17" s="73" customFormat="1" ht="47.25" x14ac:dyDescent="0.25">
      <c r="A23" s="25" t="s">
        <v>34</v>
      </c>
      <c r="B23" s="24" t="s">
        <v>35</v>
      </c>
      <c r="C23" s="25" t="s">
        <v>24</v>
      </c>
      <c r="D23" s="70" t="s">
        <v>25</v>
      </c>
      <c r="E23" s="70" t="s">
        <v>25</v>
      </c>
      <c r="F23" s="70" t="s">
        <v>25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0</v>
      </c>
    </row>
    <row r="24" spans="1:17" s="73" customFormat="1" ht="31.5" x14ac:dyDescent="0.25">
      <c r="A24" s="25" t="s">
        <v>36</v>
      </c>
      <c r="B24" s="24" t="s">
        <v>37</v>
      </c>
      <c r="C24" s="25" t="s">
        <v>24</v>
      </c>
      <c r="D24" s="70" t="s">
        <v>25</v>
      </c>
      <c r="E24" s="70" t="s">
        <v>25</v>
      </c>
      <c r="F24" s="70" t="s">
        <v>25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0">
        <v>0.38886396000000001</v>
      </c>
      <c r="N24" s="70">
        <v>0</v>
      </c>
    </row>
    <row r="25" spans="1:17" s="73" customFormat="1" ht="15.75" x14ac:dyDescent="0.25">
      <c r="A25" s="25" t="s">
        <v>38</v>
      </c>
      <c r="B25" s="24" t="s">
        <v>39</v>
      </c>
      <c r="C25" s="25" t="s">
        <v>24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0.38886396000000001</v>
      </c>
      <c r="N25" s="70">
        <v>0</v>
      </c>
    </row>
    <row r="26" spans="1:17" s="73" customFormat="1" ht="31.5" x14ac:dyDescent="0.25">
      <c r="A26" s="25" t="s">
        <v>40</v>
      </c>
      <c r="B26" s="24" t="s">
        <v>41</v>
      </c>
      <c r="C26" s="25" t="s">
        <v>24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</row>
    <row r="27" spans="1:17" s="73" customFormat="1" ht="47.25" x14ac:dyDescent="0.25">
      <c r="A27" s="25" t="s">
        <v>42</v>
      </c>
      <c r="B27" s="24" t="s">
        <v>43</v>
      </c>
      <c r="C27" s="25" t="s">
        <v>24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</row>
    <row r="28" spans="1:17" s="73" customFormat="1" ht="78.75" x14ac:dyDescent="0.25">
      <c r="A28" s="25" t="s">
        <v>44</v>
      </c>
      <c r="B28" s="24" t="s">
        <v>45</v>
      </c>
      <c r="C28" s="25" t="s">
        <v>24</v>
      </c>
      <c r="D28" s="70" t="s">
        <v>25</v>
      </c>
      <c r="E28" s="70" t="s">
        <v>25</v>
      </c>
      <c r="F28" s="70" t="s">
        <v>25</v>
      </c>
      <c r="G28" s="70" t="s">
        <v>25</v>
      </c>
      <c r="H28" s="70" t="s">
        <v>25</v>
      </c>
      <c r="I28" s="70" t="s">
        <v>25</v>
      </c>
      <c r="J28" s="70" t="s">
        <v>25</v>
      </c>
      <c r="K28" s="70" t="s">
        <v>25</v>
      </c>
      <c r="L28" s="70" t="s">
        <v>25</v>
      </c>
      <c r="M28" s="70" t="s">
        <v>25</v>
      </c>
      <c r="N28" s="70" t="s">
        <v>25</v>
      </c>
    </row>
    <row r="29" spans="1:17" s="73" customFormat="1" ht="78.75" x14ac:dyDescent="0.25">
      <c r="A29" s="25" t="s">
        <v>46</v>
      </c>
      <c r="B29" s="24" t="s">
        <v>47</v>
      </c>
      <c r="C29" s="25" t="s">
        <v>24</v>
      </c>
      <c r="D29" s="70" t="s">
        <v>25</v>
      </c>
      <c r="E29" s="70" t="s">
        <v>25</v>
      </c>
      <c r="F29" s="70" t="s">
        <v>25</v>
      </c>
      <c r="G29" s="70" t="s">
        <v>25</v>
      </c>
      <c r="H29" s="70" t="s">
        <v>25</v>
      </c>
      <c r="I29" s="70" t="s">
        <v>25</v>
      </c>
      <c r="J29" s="70" t="s">
        <v>25</v>
      </c>
      <c r="K29" s="70" t="s">
        <v>25</v>
      </c>
      <c r="L29" s="70" t="s">
        <v>25</v>
      </c>
      <c r="M29" s="70" t="s">
        <v>25</v>
      </c>
      <c r="N29" s="70" t="s">
        <v>25</v>
      </c>
    </row>
    <row r="30" spans="1:17" s="73" customFormat="1" ht="63" x14ac:dyDescent="0.25">
      <c r="A30" s="25" t="s">
        <v>48</v>
      </c>
      <c r="B30" s="24" t="s">
        <v>49</v>
      </c>
      <c r="C30" s="25" t="s">
        <v>24</v>
      </c>
      <c r="D30" s="70" t="s">
        <v>25</v>
      </c>
      <c r="E30" s="70" t="s">
        <v>25</v>
      </c>
      <c r="F30" s="70" t="s">
        <v>25</v>
      </c>
      <c r="G30" s="70" t="s">
        <v>25</v>
      </c>
      <c r="H30" s="70" t="s">
        <v>25</v>
      </c>
      <c r="I30" s="70" t="s">
        <v>25</v>
      </c>
      <c r="J30" s="70" t="s">
        <v>25</v>
      </c>
      <c r="K30" s="70" t="s">
        <v>25</v>
      </c>
      <c r="L30" s="70" t="s">
        <v>25</v>
      </c>
      <c r="M30" s="70" t="s">
        <v>25</v>
      </c>
      <c r="N30" s="70" t="s">
        <v>25</v>
      </c>
    </row>
    <row r="31" spans="1:17" s="73" customFormat="1" ht="47.25" x14ac:dyDescent="0.25">
      <c r="A31" s="25" t="s">
        <v>50</v>
      </c>
      <c r="B31" s="24" t="s">
        <v>51</v>
      </c>
      <c r="C31" s="25" t="s">
        <v>24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</row>
    <row r="32" spans="1:17" s="73" customFormat="1" ht="78.75" x14ac:dyDescent="0.25">
      <c r="A32" s="25" t="s">
        <v>52</v>
      </c>
      <c r="B32" s="24" t="s">
        <v>53</v>
      </c>
      <c r="C32" s="25" t="s">
        <v>24</v>
      </c>
      <c r="D32" s="70" t="s">
        <v>25</v>
      </c>
      <c r="E32" s="70" t="s">
        <v>25</v>
      </c>
      <c r="F32" s="70" t="s">
        <v>25</v>
      </c>
      <c r="G32" s="70" t="s">
        <v>25</v>
      </c>
      <c r="H32" s="70" t="s">
        <v>25</v>
      </c>
      <c r="I32" s="70" t="s">
        <v>25</v>
      </c>
      <c r="J32" s="70" t="s">
        <v>25</v>
      </c>
      <c r="K32" s="70" t="s">
        <v>25</v>
      </c>
      <c r="L32" s="70" t="s">
        <v>25</v>
      </c>
      <c r="M32" s="70" t="s">
        <v>25</v>
      </c>
      <c r="N32" s="70" t="s">
        <v>25</v>
      </c>
    </row>
    <row r="33" spans="1:14" s="73" customFormat="1" ht="63" x14ac:dyDescent="0.25">
      <c r="A33" s="25" t="s">
        <v>54</v>
      </c>
      <c r="B33" s="24" t="s">
        <v>55</v>
      </c>
      <c r="C33" s="25" t="s">
        <v>24</v>
      </c>
      <c r="D33" s="70" t="s">
        <v>25</v>
      </c>
      <c r="E33" s="70" t="s">
        <v>25</v>
      </c>
      <c r="F33" s="70" t="s">
        <v>25</v>
      </c>
      <c r="G33" s="70" t="s">
        <v>25</v>
      </c>
      <c r="H33" s="70" t="s">
        <v>25</v>
      </c>
      <c r="I33" s="70" t="s">
        <v>25</v>
      </c>
      <c r="J33" s="70" t="s">
        <v>25</v>
      </c>
      <c r="K33" s="70" t="s">
        <v>25</v>
      </c>
      <c r="L33" s="70" t="s">
        <v>25</v>
      </c>
      <c r="M33" s="70" t="s">
        <v>25</v>
      </c>
      <c r="N33" s="70" t="s">
        <v>25</v>
      </c>
    </row>
    <row r="34" spans="1:14" s="73" customFormat="1" ht="63" x14ac:dyDescent="0.25">
      <c r="A34" s="25" t="s">
        <v>56</v>
      </c>
      <c r="B34" s="24" t="s">
        <v>57</v>
      </c>
      <c r="C34" s="25" t="s">
        <v>24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</row>
    <row r="35" spans="1:14" s="73" customFormat="1" ht="141.75" x14ac:dyDescent="0.25">
      <c r="A35" s="25" t="s">
        <v>58</v>
      </c>
      <c r="B35" s="24" t="s">
        <v>59</v>
      </c>
      <c r="C35" s="25" t="s">
        <v>24</v>
      </c>
      <c r="D35" s="70" t="s">
        <v>25</v>
      </c>
      <c r="E35" s="70" t="s">
        <v>25</v>
      </c>
      <c r="F35" s="70" t="s">
        <v>25</v>
      </c>
      <c r="G35" s="70" t="s">
        <v>25</v>
      </c>
      <c r="H35" s="70" t="s">
        <v>25</v>
      </c>
      <c r="I35" s="70" t="s">
        <v>25</v>
      </c>
      <c r="J35" s="70" t="s">
        <v>25</v>
      </c>
      <c r="K35" s="70" t="s">
        <v>25</v>
      </c>
      <c r="L35" s="70" t="s">
        <v>25</v>
      </c>
      <c r="M35" s="70" t="s">
        <v>25</v>
      </c>
      <c r="N35" s="70" t="s">
        <v>25</v>
      </c>
    </row>
    <row r="36" spans="1:14" s="73" customFormat="1" ht="126" x14ac:dyDescent="0.25">
      <c r="A36" s="25" t="s">
        <v>58</v>
      </c>
      <c r="B36" s="24" t="s">
        <v>60</v>
      </c>
      <c r="C36" s="25" t="s">
        <v>24</v>
      </c>
      <c r="D36" s="70" t="s">
        <v>25</v>
      </c>
      <c r="E36" s="70" t="s">
        <v>25</v>
      </c>
      <c r="F36" s="70" t="s">
        <v>25</v>
      </c>
      <c r="G36" s="70" t="s">
        <v>25</v>
      </c>
      <c r="H36" s="70" t="s">
        <v>25</v>
      </c>
      <c r="I36" s="70" t="s">
        <v>25</v>
      </c>
      <c r="J36" s="70" t="s">
        <v>25</v>
      </c>
      <c r="K36" s="70" t="s">
        <v>25</v>
      </c>
      <c r="L36" s="70" t="s">
        <v>25</v>
      </c>
      <c r="M36" s="70" t="s">
        <v>25</v>
      </c>
      <c r="N36" s="70" t="s">
        <v>25</v>
      </c>
    </row>
    <row r="37" spans="1:14" s="73" customFormat="1" ht="126" x14ac:dyDescent="0.25">
      <c r="A37" s="25" t="s">
        <v>58</v>
      </c>
      <c r="B37" s="24" t="s">
        <v>61</v>
      </c>
      <c r="C37" s="25" t="s">
        <v>24</v>
      </c>
      <c r="D37" s="70" t="s">
        <v>25</v>
      </c>
      <c r="E37" s="70" t="s">
        <v>25</v>
      </c>
      <c r="F37" s="70" t="s">
        <v>25</v>
      </c>
      <c r="G37" s="70" t="s">
        <v>25</v>
      </c>
      <c r="H37" s="70" t="s">
        <v>25</v>
      </c>
      <c r="I37" s="70" t="s">
        <v>25</v>
      </c>
      <c r="J37" s="70" t="s">
        <v>25</v>
      </c>
      <c r="K37" s="70" t="s">
        <v>25</v>
      </c>
      <c r="L37" s="70" t="s">
        <v>25</v>
      </c>
      <c r="M37" s="70" t="s">
        <v>25</v>
      </c>
      <c r="N37" s="70" t="s">
        <v>25</v>
      </c>
    </row>
    <row r="38" spans="1:14" ht="31.5" x14ac:dyDescent="0.2">
      <c r="A38" s="30" t="s">
        <v>62</v>
      </c>
      <c r="B38" s="29" t="s">
        <v>63</v>
      </c>
      <c r="C38" s="30" t="s">
        <v>64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</row>
    <row r="39" spans="1:14" s="73" customFormat="1" ht="141.75" x14ac:dyDescent="0.25">
      <c r="A39" s="25" t="s">
        <v>65</v>
      </c>
      <c r="B39" s="24" t="s">
        <v>59</v>
      </c>
      <c r="C39" s="25" t="s">
        <v>24</v>
      </c>
      <c r="D39" s="70" t="s">
        <v>25</v>
      </c>
      <c r="E39" s="70" t="s">
        <v>25</v>
      </c>
      <c r="F39" s="70" t="s">
        <v>25</v>
      </c>
      <c r="G39" s="70" t="s">
        <v>25</v>
      </c>
      <c r="H39" s="70" t="s">
        <v>25</v>
      </c>
      <c r="I39" s="70" t="s">
        <v>25</v>
      </c>
      <c r="J39" s="70" t="s">
        <v>25</v>
      </c>
      <c r="K39" s="70" t="s">
        <v>25</v>
      </c>
      <c r="L39" s="70" t="s">
        <v>25</v>
      </c>
      <c r="M39" s="70" t="s">
        <v>25</v>
      </c>
      <c r="N39" s="70" t="s">
        <v>25</v>
      </c>
    </row>
    <row r="40" spans="1:14" s="73" customFormat="1" ht="126" x14ac:dyDescent="0.25">
      <c r="A40" s="25" t="s">
        <v>65</v>
      </c>
      <c r="B40" s="24" t="s">
        <v>60</v>
      </c>
      <c r="C40" s="25" t="s">
        <v>24</v>
      </c>
      <c r="D40" s="70" t="s">
        <v>25</v>
      </c>
      <c r="E40" s="70" t="s">
        <v>25</v>
      </c>
      <c r="F40" s="70" t="s">
        <v>25</v>
      </c>
      <c r="G40" s="70" t="s">
        <v>25</v>
      </c>
      <c r="H40" s="70" t="s">
        <v>25</v>
      </c>
      <c r="I40" s="70" t="s">
        <v>25</v>
      </c>
      <c r="J40" s="70" t="s">
        <v>25</v>
      </c>
      <c r="K40" s="70" t="s">
        <v>25</v>
      </c>
      <c r="L40" s="70" t="s">
        <v>25</v>
      </c>
      <c r="M40" s="70" t="s">
        <v>25</v>
      </c>
      <c r="N40" s="70" t="s">
        <v>25</v>
      </c>
    </row>
    <row r="41" spans="1:14" s="73" customFormat="1" ht="126" x14ac:dyDescent="0.25">
      <c r="A41" s="25" t="s">
        <v>65</v>
      </c>
      <c r="B41" s="24" t="s">
        <v>66</v>
      </c>
      <c r="C41" s="25" t="s">
        <v>24</v>
      </c>
      <c r="D41" s="70" t="s">
        <v>25</v>
      </c>
      <c r="E41" s="70" t="s">
        <v>25</v>
      </c>
      <c r="F41" s="70" t="s">
        <v>25</v>
      </c>
      <c r="G41" s="70" t="s">
        <v>25</v>
      </c>
      <c r="H41" s="70" t="s">
        <v>25</v>
      </c>
      <c r="I41" s="70" t="s">
        <v>25</v>
      </c>
      <c r="J41" s="70" t="s">
        <v>25</v>
      </c>
      <c r="K41" s="70" t="s">
        <v>25</v>
      </c>
      <c r="L41" s="70" t="s">
        <v>25</v>
      </c>
      <c r="M41" s="70" t="s">
        <v>25</v>
      </c>
      <c r="N41" s="70" t="s">
        <v>25</v>
      </c>
    </row>
    <row r="42" spans="1:14" s="73" customFormat="1" ht="110.25" x14ac:dyDescent="0.25">
      <c r="A42" s="25" t="s">
        <v>67</v>
      </c>
      <c r="B42" s="24" t="s">
        <v>68</v>
      </c>
      <c r="C42" s="25" t="s">
        <v>24</v>
      </c>
      <c r="D42" s="70" t="s">
        <v>25</v>
      </c>
      <c r="E42" s="70" t="s">
        <v>25</v>
      </c>
      <c r="F42" s="70" t="s">
        <v>25</v>
      </c>
      <c r="G42" s="70" t="s">
        <v>25</v>
      </c>
      <c r="H42" s="70" t="s">
        <v>25</v>
      </c>
      <c r="I42" s="70" t="s">
        <v>25</v>
      </c>
      <c r="J42" s="70" t="s">
        <v>25</v>
      </c>
      <c r="K42" s="70" t="s">
        <v>25</v>
      </c>
      <c r="L42" s="70" t="s">
        <v>25</v>
      </c>
      <c r="M42" s="70" t="s">
        <v>25</v>
      </c>
      <c r="N42" s="70" t="s">
        <v>25</v>
      </c>
    </row>
    <row r="43" spans="1:14" s="73" customFormat="1" ht="94.5" x14ac:dyDescent="0.25">
      <c r="A43" s="25" t="s">
        <v>69</v>
      </c>
      <c r="B43" s="24" t="s">
        <v>70</v>
      </c>
      <c r="C43" s="25" t="s">
        <v>24</v>
      </c>
      <c r="D43" s="70" t="s">
        <v>25</v>
      </c>
      <c r="E43" s="70" t="s">
        <v>25</v>
      </c>
      <c r="F43" s="70" t="s">
        <v>25</v>
      </c>
      <c r="G43" s="70" t="s">
        <v>25</v>
      </c>
      <c r="H43" s="70" t="s">
        <v>25</v>
      </c>
      <c r="I43" s="70" t="s">
        <v>25</v>
      </c>
      <c r="J43" s="70" t="s">
        <v>25</v>
      </c>
      <c r="K43" s="70" t="s">
        <v>25</v>
      </c>
      <c r="L43" s="70" t="s">
        <v>25</v>
      </c>
      <c r="M43" s="70" t="s">
        <v>25</v>
      </c>
      <c r="N43" s="70" t="s">
        <v>25</v>
      </c>
    </row>
    <row r="44" spans="1:14" s="73" customFormat="1" ht="110.25" x14ac:dyDescent="0.25">
      <c r="A44" s="25" t="s">
        <v>71</v>
      </c>
      <c r="B44" s="24" t="s">
        <v>72</v>
      </c>
      <c r="C44" s="25" t="s">
        <v>24</v>
      </c>
      <c r="D44" s="70">
        <v>0</v>
      </c>
      <c r="E44" s="70">
        <v>0</v>
      </c>
      <c r="F44" s="70">
        <v>0</v>
      </c>
      <c r="G44" s="70" t="s">
        <v>25</v>
      </c>
      <c r="H44" s="70" t="s">
        <v>25</v>
      </c>
      <c r="I44" s="70" t="s">
        <v>25</v>
      </c>
      <c r="J44" s="70" t="s">
        <v>25</v>
      </c>
      <c r="K44" s="70" t="s">
        <v>25</v>
      </c>
      <c r="L44" s="70" t="s">
        <v>25</v>
      </c>
      <c r="M44" s="70" t="s">
        <v>25</v>
      </c>
      <c r="N44" s="70" t="s">
        <v>25</v>
      </c>
    </row>
    <row r="45" spans="1:14" s="73" customFormat="1" ht="47.25" x14ac:dyDescent="0.25">
      <c r="A45" s="25" t="s">
        <v>73</v>
      </c>
      <c r="B45" s="24" t="s">
        <v>74</v>
      </c>
      <c r="C45" s="25" t="s">
        <v>24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</row>
    <row r="46" spans="1:14" s="73" customFormat="1" ht="78.75" x14ac:dyDescent="0.25">
      <c r="A46" s="25" t="s">
        <v>75</v>
      </c>
      <c r="B46" s="24" t="s">
        <v>76</v>
      </c>
      <c r="C46" s="25" t="s">
        <v>24</v>
      </c>
      <c r="D46" s="70"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0">
        <v>0</v>
      </c>
      <c r="N46" s="70">
        <v>0</v>
      </c>
    </row>
    <row r="47" spans="1:14" s="73" customFormat="1" ht="47.25" x14ac:dyDescent="0.25">
      <c r="A47" s="25" t="s">
        <v>77</v>
      </c>
      <c r="B47" s="24" t="s">
        <v>78</v>
      </c>
      <c r="C47" s="25" t="s">
        <v>24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0">
        <v>0</v>
      </c>
      <c r="N47" s="70">
        <v>0</v>
      </c>
    </row>
    <row r="48" spans="1:14" s="73" customFormat="1" ht="78.75" x14ac:dyDescent="0.25">
      <c r="A48" s="25" t="s">
        <v>79</v>
      </c>
      <c r="B48" s="24" t="s">
        <v>80</v>
      </c>
      <c r="C48" s="25" t="s">
        <v>24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</row>
    <row r="49" spans="1:14" ht="31.5" x14ac:dyDescent="0.2">
      <c r="A49" s="30" t="s">
        <v>81</v>
      </c>
      <c r="B49" s="29" t="s">
        <v>82</v>
      </c>
      <c r="C49" s="30" t="s">
        <v>83</v>
      </c>
      <c r="D49" s="74" t="s">
        <v>25</v>
      </c>
      <c r="E49" s="74" t="s">
        <v>25</v>
      </c>
      <c r="F49" s="74" t="s">
        <v>25</v>
      </c>
      <c r="G49" s="74" t="s">
        <v>25</v>
      </c>
      <c r="H49" s="74" t="s">
        <v>25</v>
      </c>
      <c r="I49" s="74" t="s">
        <v>25</v>
      </c>
      <c r="J49" s="74" t="s">
        <v>25</v>
      </c>
      <c r="K49" s="74" t="s">
        <v>25</v>
      </c>
      <c r="L49" s="74" t="s">
        <v>25</v>
      </c>
      <c r="M49" s="74" t="s">
        <v>25</v>
      </c>
      <c r="N49" s="74" t="s">
        <v>25</v>
      </c>
    </row>
    <row r="50" spans="1:14" ht="47.25" x14ac:dyDescent="0.2">
      <c r="A50" s="30" t="s">
        <v>84</v>
      </c>
      <c r="B50" s="29" t="s">
        <v>85</v>
      </c>
      <c r="C50" s="30" t="s">
        <v>86</v>
      </c>
      <c r="D50" s="74" t="s">
        <v>25</v>
      </c>
      <c r="E50" s="74" t="s">
        <v>25</v>
      </c>
      <c r="F50" s="74" t="s">
        <v>25</v>
      </c>
      <c r="G50" s="74" t="s">
        <v>25</v>
      </c>
      <c r="H50" s="74" t="s">
        <v>25</v>
      </c>
      <c r="I50" s="74" t="s">
        <v>25</v>
      </c>
      <c r="J50" s="74" t="s">
        <v>25</v>
      </c>
      <c r="K50" s="74" t="s">
        <v>25</v>
      </c>
      <c r="L50" s="74" t="s">
        <v>25</v>
      </c>
      <c r="M50" s="74" t="s">
        <v>25</v>
      </c>
      <c r="N50" s="74" t="s">
        <v>25</v>
      </c>
    </row>
    <row r="51" spans="1:14" ht="47.25" x14ac:dyDescent="0.2">
      <c r="A51" s="30" t="s">
        <v>87</v>
      </c>
      <c r="B51" s="29" t="s">
        <v>88</v>
      </c>
      <c r="C51" s="30" t="s">
        <v>89</v>
      </c>
      <c r="D51" s="74" t="s">
        <v>25</v>
      </c>
      <c r="E51" s="74" t="s">
        <v>25</v>
      </c>
      <c r="F51" s="74" t="s">
        <v>25</v>
      </c>
      <c r="G51" s="74" t="s">
        <v>25</v>
      </c>
      <c r="H51" s="74" t="s">
        <v>25</v>
      </c>
      <c r="I51" s="74" t="s">
        <v>25</v>
      </c>
      <c r="J51" s="74" t="s">
        <v>25</v>
      </c>
      <c r="K51" s="74" t="s">
        <v>25</v>
      </c>
      <c r="L51" s="74" t="s">
        <v>25</v>
      </c>
      <c r="M51" s="74" t="s">
        <v>25</v>
      </c>
      <c r="N51" s="74" t="s">
        <v>25</v>
      </c>
    </row>
    <row r="52" spans="1:14" ht="47.25" x14ac:dyDescent="0.2">
      <c r="A52" s="30" t="s">
        <v>90</v>
      </c>
      <c r="B52" s="29" t="s">
        <v>91</v>
      </c>
      <c r="C52" s="30" t="s">
        <v>92</v>
      </c>
      <c r="D52" s="74" t="s">
        <v>25</v>
      </c>
      <c r="E52" s="74" t="s">
        <v>25</v>
      </c>
      <c r="F52" s="74" t="s">
        <v>25</v>
      </c>
      <c r="G52" s="74" t="s">
        <v>25</v>
      </c>
      <c r="H52" s="74" t="s">
        <v>25</v>
      </c>
      <c r="I52" s="74" t="s">
        <v>25</v>
      </c>
      <c r="J52" s="74" t="s">
        <v>25</v>
      </c>
      <c r="K52" s="74" t="s">
        <v>25</v>
      </c>
      <c r="L52" s="74" t="s">
        <v>25</v>
      </c>
      <c r="M52" s="74" t="s">
        <v>25</v>
      </c>
      <c r="N52" s="74" t="s">
        <v>25</v>
      </c>
    </row>
    <row r="53" spans="1:14" ht="47.25" x14ac:dyDescent="0.2">
      <c r="A53" s="30" t="s">
        <v>93</v>
      </c>
      <c r="B53" s="29" t="s">
        <v>94</v>
      </c>
      <c r="C53" s="30" t="s">
        <v>95</v>
      </c>
      <c r="D53" s="74" t="s">
        <v>25</v>
      </c>
      <c r="E53" s="74" t="s">
        <v>25</v>
      </c>
      <c r="F53" s="74" t="s">
        <v>25</v>
      </c>
      <c r="G53" s="74" t="s">
        <v>25</v>
      </c>
      <c r="H53" s="74" t="s">
        <v>25</v>
      </c>
      <c r="I53" s="74" t="s">
        <v>25</v>
      </c>
      <c r="J53" s="74" t="s">
        <v>25</v>
      </c>
      <c r="K53" s="74" t="s">
        <v>25</v>
      </c>
      <c r="L53" s="74" t="s">
        <v>25</v>
      </c>
      <c r="M53" s="74" t="s">
        <v>25</v>
      </c>
      <c r="N53" s="74" t="s">
        <v>25</v>
      </c>
    </row>
    <row r="54" spans="1:14" ht="63" x14ac:dyDescent="0.2">
      <c r="A54" s="30" t="s">
        <v>96</v>
      </c>
      <c r="B54" s="29" t="s">
        <v>98</v>
      </c>
      <c r="C54" s="30" t="s">
        <v>99</v>
      </c>
      <c r="D54" s="74" t="s">
        <v>25</v>
      </c>
      <c r="E54" s="74" t="s">
        <v>25</v>
      </c>
      <c r="F54" s="74" t="s">
        <v>25</v>
      </c>
      <c r="G54" s="74" t="s">
        <v>25</v>
      </c>
      <c r="H54" s="74" t="s">
        <v>25</v>
      </c>
      <c r="I54" s="74" t="s">
        <v>25</v>
      </c>
      <c r="J54" s="74" t="s">
        <v>25</v>
      </c>
      <c r="K54" s="74" t="s">
        <v>25</v>
      </c>
      <c r="L54" s="74" t="s">
        <v>25</v>
      </c>
      <c r="M54" s="74" t="s">
        <v>25</v>
      </c>
      <c r="N54" s="74" t="s">
        <v>25</v>
      </c>
    </row>
    <row r="55" spans="1:14" ht="47.25" x14ac:dyDescent="0.2">
      <c r="A55" s="30" t="s">
        <v>97</v>
      </c>
      <c r="B55" s="29" t="s">
        <v>101</v>
      </c>
      <c r="C55" s="30" t="s">
        <v>102</v>
      </c>
      <c r="D55" s="74" t="s">
        <v>25</v>
      </c>
      <c r="E55" s="74" t="s">
        <v>25</v>
      </c>
      <c r="F55" s="74" t="s">
        <v>25</v>
      </c>
      <c r="G55" s="74" t="s">
        <v>25</v>
      </c>
      <c r="H55" s="74" t="s">
        <v>25</v>
      </c>
      <c r="I55" s="74" t="s">
        <v>25</v>
      </c>
      <c r="J55" s="74" t="s">
        <v>25</v>
      </c>
      <c r="K55" s="74" t="s">
        <v>25</v>
      </c>
      <c r="L55" s="74" t="s">
        <v>25</v>
      </c>
      <c r="M55" s="74" t="s">
        <v>25</v>
      </c>
      <c r="N55" s="74" t="s">
        <v>25</v>
      </c>
    </row>
    <row r="56" spans="1:14" ht="47.25" x14ac:dyDescent="0.2">
      <c r="A56" s="30" t="s">
        <v>100</v>
      </c>
      <c r="B56" s="29" t="s">
        <v>104</v>
      </c>
      <c r="C56" s="30" t="s">
        <v>105</v>
      </c>
      <c r="D56" s="74" t="s">
        <v>25</v>
      </c>
      <c r="E56" s="74" t="s">
        <v>25</v>
      </c>
      <c r="F56" s="74" t="s">
        <v>25</v>
      </c>
      <c r="G56" s="74" t="s">
        <v>25</v>
      </c>
      <c r="H56" s="74" t="s">
        <v>25</v>
      </c>
      <c r="I56" s="74" t="s">
        <v>25</v>
      </c>
      <c r="J56" s="74" t="s">
        <v>25</v>
      </c>
      <c r="K56" s="74" t="s">
        <v>25</v>
      </c>
      <c r="L56" s="74" t="s">
        <v>25</v>
      </c>
      <c r="M56" s="74" t="s">
        <v>25</v>
      </c>
      <c r="N56" s="74" t="s">
        <v>25</v>
      </c>
    </row>
    <row r="57" spans="1:14" ht="47.25" x14ac:dyDescent="0.2">
      <c r="A57" s="30" t="s">
        <v>103</v>
      </c>
      <c r="B57" s="29" t="s">
        <v>107</v>
      </c>
      <c r="C57" s="30" t="s">
        <v>108</v>
      </c>
      <c r="D57" s="74" t="s">
        <v>25</v>
      </c>
      <c r="E57" s="74" t="s">
        <v>25</v>
      </c>
      <c r="F57" s="74" t="s">
        <v>25</v>
      </c>
      <c r="G57" s="74" t="s">
        <v>25</v>
      </c>
      <c r="H57" s="74" t="s">
        <v>25</v>
      </c>
      <c r="I57" s="74" t="s">
        <v>25</v>
      </c>
      <c r="J57" s="74" t="s">
        <v>25</v>
      </c>
      <c r="K57" s="74" t="s">
        <v>25</v>
      </c>
      <c r="L57" s="74" t="s">
        <v>25</v>
      </c>
      <c r="M57" s="74" t="s">
        <v>25</v>
      </c>
      <c r="N57" s="74" t="s">
        <v>25</v>
      </c>
    </row>
    <row r="58" spans="1:14" ht="47.25" x14ac:dyDescent="0.2">
      <c r="A58" s="30" t="s">
        <v>106</v>
      </c>
      <c r="B58" s="29" t="s">
        <v>110</v>
      </c>
      <c r="C58" s="30" t="s">
        <v>111</v>
      </c>
      <c r="D58" s="74" t="s">
        <v>25</v>
      </c>
      <c r="E58" s="74" t="s">
        <v>25</v>
      </c>
      <c r="F58" s="74" t="s">
        <v>25</v>
      </c>
      <c r="G58" s="74" t="s">
        <v>25</v>
      </c>
      <c r="H58" s="74" t="s">
        <v>25</v>
      </c>
      <c r="I58" s="74" t="s">
        <v>25</v>
      </c>
      <c r="J58" s="74" t="s">
        <v>25</v>
      </c>
      <c r="K58" s="74" t="s">
        <v>25</v>
      </c>
      <c r="L58" s="74" t="s">
        <v>25</v>
      </c>
      <c r="M58" s="74" t="s">
        <v>25</v>
      </c>
      <c r="N58" s="74" t="s">
        <v>25</v>
      </c>
    </row>
    <row r="59" spans="1:14" ht="47.25" x14ac:dyDescent="0.2">
      <c r="A59" s="30" t="s">
        <v>109</v>
      </c>
      <c r="B59" s="29" t="s">
        <v>113</v>
      </c>
      <c r="C59" s="30" t="s">
        <v>114</v>
      </c>
      <c r="D59" s="74" t="s">
        <v>25</v>
      </c>
      <c r="E59" s="74" t="s">
        <v>25</v>
      </c>
      <c r="F59" s="74" t="s">
        <v>25</v>
      </c>
      <c r="G59" s="74" t="s">
        <v>25</v>
      </c>
      <c r="H59" s="74" t="s">
        <v>25</v>
      </c>
      <c r="I59" s="74" t="s">
        <v>25</v>
      </c>
      <c r="J59" s="74" t="s">
        <v>25</v>
      </c>
      <c r="K59" s="74" t="s">
        <v>25</v>
      </c>
      <c r="L59" s="74" t="s">
        <v>25</v>
      </c>
      <c r="M59" s="74" t="s">
        <v>25</v>
      </c>
      <c r="N59" s="74" t="s">
        <v>25</v>
      </c>
    </row>
    <row r="60" spans="1:14" ht="63" x14ac:dyDescent="0.2">
      <c r="A60" s="30" t="s">
        <v>112</v>
      </c>
      <c r="B60" s="29" t="s">
        <v>116</v>
      </c>
      <c r="C60" s="30" t="s">
        <v>117</v>
      </c>
      <c r="D60" s="74" t="s">
        <v>25</v>
      </c>
      <c r="E60" s="74" t="s">
        <v>25</v>
      </c>
      <c r="F60" s="74" t="s">
        <v>25</v>
      </c>
      <c r="G60" s="74" t="s">
        <v>25</v>
      </c>
      <c r="H60" s="74" t="s">
        <v>25</v>
      </c>
      <c r="I60" s="74" t="s">
        <v>25</v>
      </c>
      <c r="J60" s="74" t="s">
        <v>25</v>
      </c>
      <c r="K60" s="74" t="s">
        <v>25</v>
      </c>
      <c r="L60" s="74" t="s">
        <v>25</v>
      </c>
      <c r="M60" s="74" t="s">
        <v>25</v>
      </c>
      <c r="N60" s="74" t="s">
        <v>25</v>
      </c>
    </row>
    <row r="61" spans="1:14" ht="47.25" x14ac:dyDescent="0.2">
      <c r="A61" s="30" t="s">
        <v>115</v>
      </c>
      <c r="B61" s="29" t="s">
        <v>119</v>
      </c>
      <c r="C61" s="30" t="s">
        <v>120</v>
      </c>
      <c r="D61" s="74" t="s">
        <v>25</v>
      </c>
      <c r="E61" s="74" t="s">
        <v>25</v>
      </c>
      <c r="F61" s="74" t="s">
        <v>25</v>
      </c>
      <c r="G61" s="74" t="s">
        <v>25</v>
      </c>
      <c r="H61" s="74" t="s">
        <v>25</v>
      </c>
      <c r="I61" s="74" t="s">
        <v>25</v>
      </c>
      <c r="J61" s="74" t="s">
        <v>25</v>
      </c>
      <c r="K61" s="74" t="s">
        <v>25</v>
      </c>
      <c r="L61" s="74" t="s">
        <v>25</v>
      </c>
      <c r="M61" s="74" t="s">
        <v>25</v>
      </c>
      <c r="N61" s="74" t="s">
        <v>25</v>
      </c>
    </row>
    <row r="62" spans="1:14" ht="47.25" x14ac:dyDescent="0.2">
      <c r="A62" s="30" t="s">
        <v>118</v>
      </c>
      <c r="B62" s="29" t="s">
        <v>122</v>
      </c>
      <c r="C62" s="30" t="s">
        <v>123</v>
      </c>
      <c r="D62" s="74" t="s">
        <v>25</v>
      </c>
      <c r="E62" s="74" t="s">
        <v>25</v>
      </c>
      <c r="F62" s="74" t="s">
        <v>25</v>
      </c>
      <c r="G62" s="74" t="s">
        <v>25</v>
      </c>
      <c r="H62" s="74" t="s">
        <v>25</v>
      </c>
      <c r="I62" s="74" t="s">
        <v>25</v>
      </c>
      <c r="J62" s="74" t="s">
        <v>25</v>
      </c>
      <c r="K62" s="74" t="s">
        <v>25</v>
      </c>
      <c r="L62" s="74" t="s">
        <v>25</v>
      </c>
      <c r="M62" s="74" t="s">
        <v>25</v>
      </c>
      <c r="N62" s="74" t="s">
        <v>25</v>
      </c>
    </row>
    <row r="63" spans="1:14" ht="47.25" x14ac:dyDescent="0.2">
      <c r="A63" s="30" t="s">
        <v>121</v>
      </c>
      <c r="B63" s="29" t="s">
        <v>125</v>
      </c>
      <c r="C63" s="30" t="s">
        <v>126</v>
      </c>
      <c r="D63" s="74" t="s">
        <v>25</v>
      </c>
      <c r="E63" s="74" t="s">
        <v>25</v>
      </c>
      <c r="F63" s="74" t="s">
        <v>25</v>
      </c>
      <c r="G63" s="74" t="s">
        <v>25</v>
      </c>
      <c r="H63" s="74" t="s">
        <v>25</v>
      </c>
      <c r="I63" s="74" t="s">
        <v>25</v>
      </c>
      <c r="J63" s="74" t="s">
        <v>25</v>
      </c>
      <c r="K63" s="74" t="s">
        <v>25</v>
      </c>
      <c r="L63" s="74" t="s">
        <v>25</v>
      </c>
      <c r="M63" s="74" t="s">
        <v>25</v>
      </c>
      <c r="N63" s="74" t="s">
        <v>25</v>
      </c>
    </row>
    <row r="64" spans="1:14" ht="47.25" x14ac:dyDescent="0.2">
      <c r="A64" s="30" t="s">
        <v>124</v>
      </c>
      <c r="B64" s="29" t="s">
        <v>128</v>
      </c>
      <c r="C64" s="30" t="s">
        <v>129</v>
      </c>
      <c r="D64" s="74" t="s">
        <v>25</v>
      </c>
      <c r="E64" s="74" t="s">
        <v>25</v>
      </c>
      <c r="F64" s="74" t="s">
        <v>25</v>
      </c>
      <c r="G64" s="74" t="s">
        <v>25</v>
      </c>
      <c r="H64" s="74" t="s">
        <v>25</v>
      </c>
      <c r="I64" s="74" t="s">
        <v>25</v>
      </c>
      <c r="J64" s="74" t="s">
        <v>25</v>
      </c>
      <c r="K64" s="74" t="s">
        <v>25</v>
      </c>
      <c r="L64" s="74" t="s">
        <v>25</v>
      </c>
      <c r="M64" s="74" t="s">
        <v>25</v>
      </c>
      <c r="N64" s="74" t="s">
        <v>25</v>
      </c>
    </row>
    <row r="65" spans="1:14" ht="47.25" x14ac:dyDescent="0.2">
      <c r="A65" s="30" t="s">
        <v>127</v>
      </c>
      <c r="B65" s="29" t="s">
        <v>131</v>
      </c>
      <c r="C65" s="30" t="s">
        <v>132</v>
      </c>
      <c r="D65" s="74" t="s">
        <v>25</v>
      </c>
      <c r="E65" s="74" t="s">
        <v>25</v>
      </c>
      <c r="F65" s="74" t="s">
        <v>25</v>
      </c>
      <c r="G65" s="74" t="s">
        <v>25</v>
      </c>
      <c r="H65" s="74" t="s">
        <v>25</v>
      </c>
      <c r="I65" s="74" t="s">
        <v>25</v>
      </c>
      <c r="J65" s="74" t="s">
        <v>25</v>
      </c>
      <c r="K65" s="74" t="s">
        <v>25</v>
      </c>
      <c r="L65" s="74" t="s">
        <v>25</v>
      </c>
      <c r="M65" s="74" t="s">
        <v>25</v>
      </c>
      <c r="N65" s="74" t="s">
        <v>25</v>
      </c>
    </row>
    <row r="66" spans="1:14" ht="47.25" x14ac:dyDescent="0.2">
      <c r="A66" s="30" t="s">
        <v>130</v>
      </c>
      <c r="B66" s="29" t="s">
        <v>134</v>
      </c>
      <c r="C66" s="30" t="s">
        <v>135</v>
      </c>
      <c r="D66" s="74" t="s">
        <v>25</v>
      </c>
      <c r="E66" s="74" t="s">
        <v>25</v>
      </c>
      <c r="F66" s="74" t="s">
        <v>25</v>
      </c>
      <c r="G66" s="74" t="s">
        <v>25</v>
      </c>
      <c r="H66" s="74" t="s">
        <v>25</v>
      </c>
      <c r="I66" s="74" t="s">
        <v>25</v>
      </c>
      <c r="J66" s="74" t="s">
        <v>25</v>
      </c>
      <c r="K66" s="74" t="s">
        <v>25</v>
      </c>
      <c r="L66" s="74" t="s">
        <v>25</v>
      </c>
      <c r="M66" s="74" t="s">
        <v>25</v>
      </c>
      <c r="N66" s="74" t="s">
        <v>25</v>
      </c>
    </row>
    <row r="67" spans="1:14" ht="63" x14ac:dyDescent="0.2">
      <c r="A67" s="30" t="s">
        <v>133</v>
      </c>
      <c r="B67" s="29" t="s">
        <v>137</v>
      </c>
      <c r="C67" s="30" t="s">
        <v>138</v>
      </c>
      <c r="D67" s="74" t="s">
        <v>25</v>
      </c>
      <c r="E67" s="74" t="s">
        <v>25</v>
      </c>
      <c r="F67" s="74" t="s">
        <v>25</v>
      </c>
      <c r="G67" s="74" t="s">
        <v>25</v>
      </c>
      <c r="H67" s="74" t="s">
        <v>25</v>
      </c>
      <c r="I67" s="74" t="s">
        <v>25</v>
      </c>
      <c r="J67" s="74" t="s">
        <v>25</v>
      </c>
      <c r="K67" s="74" t="s">
        <v>25</v>
      </c>
      <c r="L67" s="74" t="s">
        <v>25</v>
      </c>
      <c r="M67" s="74" t="s">
        <v>25</v>
      </c>
      <c r="N67" s="74" t="s">
        <v>25</v>
      </c>
    </row>
    <row r="68" spans="1:14" ht="63" x14ac:dyDescent="0.2">
      <c r="A68" s="30" t="s">
        <v>136</v>
      </c>
      <c r="B68" s="29" t="s">
        <v>141</v>
      </c>
      <c r="C68" s="30" t="s">
        <v>142</v>
      </c>
      <c r="D68" s="74" t="s">
        <v>25</v>
      </c>
      <c r="E68" s="74" t="s">
        <v>25</v>
      </c>
      <c r="F68" s="74" t="s">
        <v>25</v>
      </c>
      <c r="G68" s="74" t="s">
        <v>25</v>
      </c>
      <c r="H68" s="74" t="s">
        <v>25</v>
      </c>
      <c r="I68" s="74" t="s">
        <v>25</v>
      </c>
      <c r="J68" s="74" t="s">
        <v>25</v>
      </c>
      <c r="K68" s="74" t="s">
        <v>25</v>
      </c>
      <c r="L68" s="74" t="s">
        <v>25</v>
      </c>
      <c r="M68" s="74" t="s">
        <v>25</v>
      </c>
      <c r="N68" s="74" t="s">
        <v>25</v>
      </c>
    </row>
    <row r="69" spans="1:14" ht="47.25" x14ac:dyDescent="0.2">
      <c r="A69" s="30" t="s">
        <v>139</v>
      </c>
      <c r="B69" s="29" t="s">
        <v>144</v>
      </c>
      <c r="C69" s="30" t="s">
        <v>145</v>
      </c>
      <c r="D69" s="74" t="s">
        <v>25</v>
      </c>
      <c r="E69" s="74" t="s">
        <v>25</v>
      </c>
      <c r="F69" s="74" t="s">
        <v>25</v>
      </c>
      <c r="G69" s="74" t="s">
        <v>25</v>
      </c>
      <c r="H69" s="74" t="s">
        <v>25</v>
      </c>
      <c r="I69" s="74" t="s">
        <v>25</v>
      </c>
      <c r="J69" s="74" t="s">
        <v>25</v>
      </c>
      <c r="K69" s="74" t="s">
        <v>25</v>
      </c>
      <c r="L69" s="74" t="s">
        <v>25</v>
      </c>
      <c r="M69" s="74" t="s">
        <v>25</v>
      </c>
      <c r="N69" s="74" t="s">
        <v>25</v>
      </c>
    </row>
    <row r="70" spans="1:14" ht="47.25" x14ac:dyDescent="0.2">
      <c r="A70" s="30" t="s">
        <v>140</v>
      </c>
      <c r="B70" s="29" t="s">
        <v>147</v>
      </c>
      <c r="C70" s="30" t="s">
        <v>148</v>
      </c>
      <c r="D70" s="74" t="s">
        <v>25</v>
      </c>
      <c r="E70" s="74" t="s">
        <v>25</v>
      </c>
      <c r="F70" s="74" t="s">
        <v>25</v>
      </c>
      <c r="G70" s="74" t="s">
        <v>25</v>
      </c>
      <c r="H70" s="74" t="s">
        <v>25</v>
      </c>
      <c r="I70" s="74" t="s">
        <v>25</v>
      </c>
      <c r="J70" s="74" t="s">
        <v>25</v>
      </c>
      <c r="K70" s="74" t="s">
        <v>25</v>
      </c>
      <c r="L70" s="74" t="s">
        <v>25</v>
      </c>
      <c r="M70" s="74" t="s">
        <v>25</v>
      </c>
      <c r="N70" s="74" t="s">
        <v>25</v>
      </c>
    </row>
    <row r="71" spans="1:14" ht="63" x14ac:dyDescent="0.2">
      <c r="A71" s="30" t="s">
        <v>143</v>
      </c>
      <c r="B71" s="29" t="s">
        <v>150</v>
      </c>
      <c r="C71" s="30" t="s">
        <v>151</v>
      </c>
      <c r="D71" s="74" t="s">
        <v>25</v>
      </c>
      <c r="E71" s="74" t="s">
        <v>25</v>
      </c>
      <c r="F71" s="74" t="s">
        <v>25</v>
      </c>
      <c r="G71" s="74" t="s">
        <v>25</v>
      </c>
      <c r="H71" s="74" t="s">
        <v>25</v>
      </c>
      <c r="I71" s="74" t="s">
        <v>25</v>
      </c>
      <c r="J71" s="74" t="s">
        <v>25</v>
      </c>
      <c r="K71" s="74" t="s">
        <v>25</v>
      </c>
      <c r="L71" s="74" t="s">
        <v>25</v>
      </c>
      <c r="M71" s="74" t="s">
        <v>25</v>
      </c>
      <c r="N71" s="74" t="s">
        <v>25</v>
      </c>
    </row>
    <row r="72" spans="1:14" ht="63" x14ac:dyDescent="0.2">
      <c r="A72" s="30" t="s">
        <v>146</v>
      </c>
      <c r="B72" s="29" t="s">
        <v>153</v>
      </c>
      <c r="C72" s="30" t="s">
        <v>154</v>
      </c>
      <c r="D72" s="74" t="s">
        <v>25</v>
      </c>
      <c r="E72" s="74" t="s">
        <v>25</v>
      </c>
      <c r="F72" s="74" t="s">
        <v>25</v>
      </c>
      <c r="G72" s="74" t="s">
        <v>25</v>
      </c>
      <c r="H72" s="74" t="s">
        <v>25</v>
      </c>
      <c r="I72" s="74" t="s">
        <v>25</v>
      </c>
      <c r="J72" s="74" t="s">
        <v>25</v>
      </c>
      <c r="K72" s="74" t="s">
        <v>25</v>
      </c>
      <c r="L72" s="74" t="s">
        <v>25</v>
      </c>
      <c r="M72" s="74" t="s">
        <v>25</v>
      </c>
      <c r="N72" s="74" t="s">
        <v>25</v>
      </c>
    </row>
    <row r="73" spans="1:14" ht="63" x14ac:dyDescent="0.2">
      <c r="A73" s="30" t="s">
        <v>149</v>
      </c>
      <c r="B73" s="29" t="s">
        <v>156</v>
      </c>
      <c r="C73" s="30" t="s">
        <v>157</v>
      </c>
      <c r="D73" s="74" t="s">
        <v>25</v>
      </c>
      <c r="E73" s="74" t="s">
        <v>25</v>
      </c>
      <c r="F73" s="74" t="s">
        <v>25</v>
      </c>
      <c r="G73" s="74" t="s">
        <v>25</v>
      </c>
      <c r="H73" s="74" t="s">
        <v>25</v>
      </c>
      <c r="I73" s="74" t="s">
        <v>25</v>
      </c>
      <c r="J73" s="74" t="s">
        <v>25</v>
      </c>
      <c r="K73" s="74" t="s">
        <v>25</v>
      </c>
      <c r="L73" s="74" t="s">
        <v>25</v>
      </c>
      <c r="M73" s="74" t="s">
        <v>25</v>
      </c>
      <c r="N73" s="74" t="s">
        <v>25</v>
      </c>
    </row>
    <row r="74" spans="1:14" ht="78.75" x14ac:dyDescent="0.2">
      <c r="A74" s="30" t="s">
        <v>152</v>
      </c>
      <c r="B74" s="29" t="s">
        <v>159</v>
      </c>
      <c r="C74" s="30" t="s">
        <v>160</v>
      </c>
      <c r="D74" s="74" t="s">
        <v>25</v>
      </c>
      <c r="E74" s="74" t="s">
        <v>25</v>
      </c>
      <c r="F74" s="74" t="s">
        <v>25</v>
      </c>
      <c r="G74" s="74" t="s">
        <v>25</v>
      </c>
      <c r="H74" s="74" t="s">
        <v>25</v>
      </c>
      <c r="I74" s="74" t="s">
        <v>25</v>
      </c>
      <c r="J74" s="74" t="s">
        <v>25</v>
      </c>
      <c r="K74" s="74" t="s">
        <v>25</v>
      </c>
      <c r="L74" s="74" t="s">
        <v>25</v>
      </c>
      <c r="M74" s="74" t="s">
        <v>25</v>
      </c>
      <c r="N74" s="74" t="s">
        <v>25</v>
      </c>
    </row>
    <row r="75" spans="1:14" ht="78.75" x14ac:dyDescent="0.2">
      <c r="A75" s="30" t="s">
        <v>155</v>
      </c>
      <c r="B75" s="29" t="s">
        <v>162</v>
      </c>
      <c r="C75" s="30" t="s">
        <v>163</v>
      </c>
      <c r="D75" s="74" t="s">
        <v>25</v>
      </c>
      <c r="E75" s="74" t="s">
        <v>25</v>
      </c>
      <c r="F75" s="74" t="s">
        <v>25</v>
      </c>
      <c r="G75" s="74" t="s">
        <v>25</v>
      </c>
      <c r="H75" s="74" t="s">
        <v>25</v>
      </c>
      <c r="I75" s="74" t="s">
        <v>25</v>
      </c>
      <c r="J75" s="74" t="s">
        <v>25</v>
      </c>
      <c r="K75" s="74" t="s">
        <v>25</v>
      </c>
      <c r="L75" s="74" t="s">
        <v>25</v>
      </c>
      <c r="M75" s="74" t="s">
        <v>25</v>
      </c>
      <c r="N75" s="74" t="s">
        <v>25</v>
      </c>
    </row>
    <row r="76" spans="1:14" ht="78.75" x14ac:dyDescent="0.2">
      <c r="A76" s="30" t="s">
        <v>158</v>
      </c>
      <c r="B76" s="29" t="s">
        <v>165</v>
      </c>
      <c r="C76" s="30" t="s">
        <v>166</v>
      </c>
      <c r="D76" s="74" t="s">
        <v>25</v>
      </c>
      <c r="E76" s="74" t="s">
        <v>25</v>
      </c>
      <c r="F76" s="74" t="s">
        <v>25</v>
      </c>
      <c r="G76" s="74" t="s">
        <v>25</v>
      </c>
      <c r="H76" s="74" t="s">
        <v>25</v>
      </c>
      <c r="I76" s="74" t="s">
        <v>25</v>
      </c>
      <c r="J76" s="74" t="s">
        <v>25</v>
      </c>
      <c r="K76" s="74" t="s">
        <v>25</v>
      </c>
      <c r="L76" s="74" t="s">
        <v>25</v>
      </c>
      <c r="M76" s="74" t="s">
        <v>25</v>
      </c>
      <c r="N76" s="74" t="s">
        <v>25</v>
      </c>
    </row>
    <row r="77" spans="1:14" ht="78.75" x14ac:dyDescent="0.2">
      <c r="A77" s="30" t="s">
        <v>161</v>
      </c>
      <c r="B77" s="29" t="s">
        <v>168</v>
      </c>
      <c r="C77" s="30" t="s">
        <v>169</v>
      </c>
      <c r="D77" s="74" t="s">
        <v>25</v>
      </c>
      <c r="E77" s="74" t="s">
        <v>25</v>
      </c>
      <c r="F77" s="74" t="s">
        <v>25</v>
      </c>
      <c r="G77" s="74" t="s">
        <v>25</v>
      </c>
      <c r="H77" s="74" t="s">
        <v>25</v>
      </c>
      <c r="I77" s="74" t="s">
        <v>25</v>
      </c>
      <c r="J77" s="74" t="s">
        <v>25</v>
      </c>
      <c r="K77" s="74" t="s">
        <v>25</v>
      </c>
      <c r="L77" s="74" t="s">
        <v>25</v>
      </c>
      <c r="M77" s="74" t="s">
        <v>25</v>
      </c>
      <c r="N77" s="74" t="s">
        <v>25</v>
      </c>
    </row>
    <row r="78" spans="1:14" ht="78.75" x14ac:dyDescent="0.2">
      <c r="A78" s="30" t="s">
        <v>164</v>
      </c>
      <c r="B78" s="29" t="s">
        <v>171</v>
      </c>
      <c r="C78" s="30" t="s">
        <v>172</v>
      </c>
      <c r="D78" s="74" t="s">
        <v>25</v>
      </c>
      <c r="E78" s="74" t="s">
        <v>25</v>
      </c>
      <c r="F78" s="74" t="s">
        <v>25</v>
      </c>
      <c r="G78" s="74" t="s">
        <v>25</v>
      </c>
      <c r="H78" s="74" t="s">
        <v>25</v>
      </c>
      <c r="I78" s="74" t="s">
        <v>25</v>
      </c>
      <c r="J78" s="74" t="s">
        <v>25</v>
      </c>
      <c r="K78" s="74" t="s">
        <v>25</v>
      </c>
      <c r="L78" s="74" t="s">
        <v>25</v>
      </c>
      <c r="M78" s="74" t="s">
        <v>25</v>
      </c>
      <c r="N78" s="74" t="s">
        <v>25</v>
      </c>
    </row>
    <row r="79" spans="1:14" ht="78.75" x14ac:dyDescent="0.2">
      <c r="A79" s="30" t="s">
        <v>167</v>
      </c>
      <c r="B79" s="29" t="s">
        <v>174</v>
      </c>
      <c r="C79" s="30" t="s">
        <v>175</v>
      </c>
      <c r="D79" s="74" t="s">
        <v>25</v>
      </c>
      <c r="E79" s="74" t="s">
        <v>25</v>
      </c>
      <c r="F79" s="74" t="s">
        <v>25</v>
      </c>
      <c r="G79" s="74" t="s">
        <v>25</v>
      </c>
      <c r="H79" s="74" t="s">
        <v>25</v>
      </c>
      <c r="I79" s="74" t="s">
        <v>25</v>
      </c>
      <c r="J79" s="74" t="s">
        <v>25</v>
      </c>
      <c r="K79" s="74" t="s">
        <v>25</v>
      </c>
      <c r="L79" s="74" t="s">
        <v>25</v>
      </c>
      <c r="M79" s="74" t="s">
        <v>25</v>
      </c>
      <c r="N79" s="74" t="s">
        <v>25</v>
      </c>
    </row>
    <row r="80" spans="1:14" ht="47.25" x14ac:dyDescent="0.2">
      <c r="A80" s="30" t="s">
        <v>170</v>
      </c>
      <c r="B80" s="29" t="s">
        <v>176</v>
      </c>
      <c r="C80" s="30" t="s">
        <v>177</v>
      </c>
      <c r="D80" s="74" t="s">
        <v>25</v>
      </c>
      <c r="E80" s="74" t="s">
        <v>25</v>
      </c>
      <c r="F80" s="74" t="s">
        <v>25</v>
      </c>
      <c r="G80" s="74" t="s">
        <v>25</v>
      </c>
      <c r="H80" s="74" t="s">
        <v>25</v>
      </c>
      <c r="I80" s="74" t="s">
        <v>25</v>
      </c>
      <c r="J80" s="74" t="s">
        <v>25</v>
      </c>
      <c r="K80" s="74" t="s">
        <v>25</v>
      </c>
      <c r="L80" s="74" t="s">
        <v>25</v>
      </c>
      <c r="M80" s="74" t="s">
        <v>25</v>
      </c>
      <c r="N80" s="74" t="s">
        <v>25</v>
      </c>
    </row>
    <row r="81" spans="1:14" ht="31.5" x14ac:dyDescent="0.2">
      <c r="A81" s="30" t="s">
        <v>173</v>
      </c>
      <c r="B81" s="29" t="s">
        <v>178</v>
      </c>
      <c r="C81" s="30" t="s">
        <v>179</v>
      </c>
      <c r="D81" s="74" t="s">
        <v>25</v>
      </c>
      <c r="E81" s="74" t="s">
        <v>25</v>
      </c>
      <c r="F81" s="74" t="s">
        <v>25</v>
      </c>
      <c r="G81" s="74" t="s">
        <v>25</v>
      </c>
      <c r="H81" s="74" t="s">
        <v>25</v>
      </c>
      <c r="I81" s="74" t="s">
        <v>25</v>
      </c>
      <c r="J81" s="74" t="s">
        <v>25</v>
      </c>
      <c r="K81" s="74" t="s">
        <v>25</v>
      </c>
      <c r="L81" s="74" t="s">
        <v>25</v>
      </c>
      <c r="M81" s="74">
        <v>0</v>
      </c>
      <c r="N81" s="74" t="s">
        <v>25</v>
      </c>
    </row>
    <row r="82" spans="1:14" s="73" customFormat="1" ht="63" x14ac:dyDescent="0.25">
      <c r="A82" s="25" t="s">
        <v>180</v>
      </c>
      <c r="B82" s="24" t="s">
        <v>181</v>
      </c>
      <c r="C82" s="25" t="s">
        <v>24</v>
      </c>
      <c r="D82" s="70" t="s">
        <v>25</v>
      </c>
      <c r="E82" s="70" t="s">
        <v>25</v>
      </c>
      <c r="F82" s="70" t="s">
        <v>25</v>
      </c>
      <c r="G82" s="70">
        <v>0</v>
      </c>
      <c r="H82" s="70">
        <v>0</v>
      </c>
      <c r="I82" s="70">
        <v>0</v>
      </c>
      <c r="J82" s="70">
        <v>0</v>
      </c>
      <c r="K82" s="70">
        <v>0</v>
      </c>
      <c r="L82" s="70">
        <v>0</v>
      </c>
      <c r="M82" s="70">
        <v>0</v>
      </c>
      <c r="N82" s="70" t="s">
        <v>25</v>
      </c>
    </row>
    <row r="83" spans="1:14" s="73" customFormat="1" ht="47.25" x14ac:dyDescent="0.25">
      <c r="A83" s="25" t="s">
        <v>182</v>
      </c>
      <c r="B83" s="24" t="s">
        <v>183</v>
      </c>
      <c r="C83" s="25" t="s">
        <v>24</v>
      </c>
      <c r="D83" s="70" t="s">
        <v>25</v>
      </c>
      <c r="E83" s="70" t="s">
        <v>25</v>
      </c>
      <c r="F83" s="70" t="s">
        <v>25</v>
      </c>
      <c r="G83" s="70" t="s">
        <v>25</v>
      </c>
      <c r="H83" s="70" t="s">
        <v>25</v>
      </c>
      <c r="I83" s="70" t="s">
        <v>25</v>
      </c>
      <c r="J83" s="70" t="s">
        <v>25</v>
      </c>
      <c r="K83" s="70" t="s">
        <v>25</v>
      </c>
      <c r="L83" s="70" t="s">
        <v>25</v>
      </c>
      <c r="M83" s="70" t="s">
        <v>25</v>
      </c>
      <c r="N83" s="70" t="s">
        <v>25</v>
      </c>
    </row>
    <row r="84" spans="1:14" s="73" customFormat="1" ht="63" x14ac:dyDescent="0.25">
      <c r="A84" s="25" t="s">
        <v>184</v>
      </c>
      <c r="B84" s="24" t="s">
        <v>185</v>
      </c>
      <c r="C84" s="25" t="s">
        <v>24</v>
      </c>
      <c r="D84" s="70" t="s">
        <v>25</v>
      </c>
      <c r="E84" s="70" t="s">
        <v>25</v>
      </c>
      <c r="F84" s="70" t="s">
        <v>25</v>
      </c>
      <c r="G84" s="70" t="s">
        <v>25</v>
      </c>
      <c r="H84" s="70" t="s">
        <v>25</v>
      </c>
      <c r="I84" s="70" t="s">
        <v>25</v>
      </c>
      <c r="J84" s="70" t="s">
        <v>25</v>
      </c>
      <c r="K84" s="70" t="s">
        <v>25</v>
      </c>
      <c r="L84" s="70" t="s">
        <v>25</v>
      </c>
      <c r="M84" s="70" t="s">
        <v>25</v>
      </c>
      <c r="N84" s="70" t="s">
        <v>25</v>
      </c>
    </row>
    <row r="85" spans="1:14" s="73" customFormat="1" ht="47.25" x14ac:dyDescent="0.25">
      <c r="A85" s="25" t="s">
        <v>186</v>
      </c>
      <c r="B85" s="24" t="s">
        <v>187</v>
      </c>
      <c r="C85" s="25" t="s">
        <v>24</v>
      </c>
      <c r="D85" s="70" t="s">
        <v>25</v>
      </c>
      <c r="E85" s="70" t="s">
        <v>25</v>
      </c>
      <c r="F85" s="70" t="s">
        <v>25</v>
      </c>
      <c r="G85" s="70">
        <v>0</v>
      </c>
      <c r="H85" s="70">
        <v>0</v>
      </c>
      <c r="I85" s="70">
        <v>0</v>
      </c>
      <c r="J85" s="70">
        <v>0</v>
      </c>
      <c r="K85" s="70">
        <v>0</v>
      </c>
      <c r="L85" s="70">
        <v>0</v>
      </c>
      <c r="M85" s="70">
        <v>0</v>
      </c>
      <c r="N85" s="70" t="s">
        <v>25</v>
      </c>
    </row>
    <row r="86" spans="1:14" s="73" customFormat="1" ht="47.25" x14ac:dyDescent="0.25">
      <c r="A86" s="25" t="s">
        <v>188</v>
      </c>
      <c r="B86" s="24" t="s">
        <v>189</v>
      </c>
      <c r="C86" s="25" t="s">
        <v>24</v>
      </c>
      <c r="D86" s="70" t="s">
        <v>25</v>
      </c>
      <c r="E86" s="70" t="s">
        <v>25</v>
      </c>
      <c r="F86" s="70" t="s">
        <v>25</v>
      </c>
      <c r="G86" s="70">
        <v>0</v>
      </c>
      <c r="H86" s="70">
        <v>0</v>
      </c>
      <c r="I86" s="70">
        <v>0</v>
      </c>
      <c r="J86" s="70">
        <v>0</v>
      </c>
      <c r="K86" s="70">
        <v>0</v>
      </c>
      <c r="L86" s="70">
        <v>0</v>
      </c>
      <c r="M86" s="70">
        <v>0</v>
      </c>
      <c r="N86" s="70" t="s">
        <v>25</v>
      </c>
    </row>
    <row r="87" spans="1:14" s="73" customFormat="1" ht="47.25" x14ac:dyDescent="0.25">
      <c r="A87" s="25" t="s">
        <v>190</v>
      </c>
      <c r="B87" s="24" t="s">
        <v>191</v>
      </c>
      <c r="C87" s="25" t="s">
        <v>24</v>
      </c>
      <c r="D87" s="70" t="s">
        <v>25</v>
      </c>
      <c r="E87" s="70" t="s">
        <v>25</v>
      </c>
      <c r="F87" s="70" t="s">
        <v>25</v>
      </c>
      <c r="G87" s="70">
        <v>0</v>
      </c>
      <c r="H87" s="70">
        <v>0</v>
      </c>
      <c r="I87" s="70">
        <v>0</v>
      </c>
      <c r="J87" s="70">
        <v>0</v>
      </c>
      <c r="K87" s="70">
        <v>0</v>
      </c>
      <c r="L87" s="70">
        <v>0</v>
      </c>
      <c r="M87" s="70">
        <v>0</v>
      </c>
      <c r="N87" s="70" t="s">
        <v>25</v>
      </c>
    </row>
    <row r="88" spans="1:14" s="73" customFormat="1" ht="47.25" x14ac:dyDescent="0.25">
      <c r="A88" s="25" t="s">
        <v>192</v>
      </c>
      <c r="B88" s="24" t="s">
        <v>193</v>
      </c>
      <c r="C88" s="25" t="s">
        <v>24</v>
      </c>
      <c r="D88" s="70" t="s">
        <v>25</v>
      </c>
      <c r="E88" s="70" t="s">
        <v>25</v>
      </c>
      <c r="F88" s="70" t="s">
        <v>25</v>
      </c>
      <c r="G88" s="70">
        <v>0</v>
      </c>
      <c r="H88" s="70">
        <v>0</v>
      </c>
      <c r="I88" s="70">
        <v>0</v>
      </c>
      <c r="J88" s="70">
        <v>0</v>
      </c>
      <c r="K88" s="70">
        <v>0</v>
      </c>
      <c r="L88" s="70">
        <v>0</v>
      </c>
      <c r="M88" s="70">
        <v>0</v>
      </c>
      <c r="N88" s="70" t="s">
        <v>25</v>
      </c>
    </row>
    <row r="89" spans="1:14" s="73" customFormat="1" ht="47.25" x14ac:dyDescent="0.25">
      <c r="A89" s="25" t="s">
        <v>194</v>
      </c>
      <c r="B89" s="24" t="s">
        <v>195</v>
      </c>
      <c r="C89" s="25" t="s">
        <v>24</v>
      </c>
      <c r="D89" s="70" t="s">
        <v>25</v>
      </c>
      <c r="E89" s="70" t="s">
        <v>25</v>
      </c>
      <c r="F89" s="70" t="s">
        <v>25</v>
      </c>
      <c r="G89" s="70">
        <v>0</v>
      </c>
      <c r="H89" s="70">
        <v>0</v>
      </c>
      <c r="I89" s="70">
        <v>0</v>
      </c>
      <c r="J89" s="70">
        <v>0</v>
      </c>
      <c r="K89" s="70">
        <v>0</v>
      </c>
      <c r="L89" s="70">
        <v>0</v>
      </c>
      <c r="M89" s="70">
        <v>0</v>
      </c>
      <c r="N89" s="70" t="s">
        <v>25</v>
      </c>
    </row>
    <row r="90" spans="1:14" s="73" customFormat="1" ht="63" x14ac:dyDescent="0.25">
      <c r="A90" s="25" t="s">
        <v>196</v>
      </c>
      <c r="B90" s="24" t="s">
        <v>197</v>
      </c>
      <c r="C90" s="25" t="s">
        <v>24</v>
      </c>
      <c r="D90" s="70" t="s">
        <v>25</v>
      </c>
      <c r="E90" s="70" t="s">
        <v>25</v>
      </c>
      <c r="F90" s="70" t="s">
        <v>25</v>
      </c>
      <c r="G90" s="70">
        <v>0</v>
      </c>
      <c r="H90" s="70">
        <v>0</v>
      </c>
      <c r="I90" s="70">
        <v>0</v>
      </c>
      <c r="J90" s="70">
        <v>0</v>
      </c>
      <c r="K90" s="70">
        <v>0</v>
      </c>
      <c r="L90" s="70">
        <v>0</v>
      </c>
      <c r="M90" s="70">
        <v>0</v>
      </c>
      <c r="N90" s="70" t="s">
        <v>25</v>
      </c>
    </row>
    <row r="91" spans="1:14" s="73" customFormat="1" ht="63" x14ac:dyDescent="0.25">
      <c r="A91" s="25" t="s">
        <v>198</v>
      </c>
      <c r="B91" s="24" t="s">
        <v>199</v>
      </c>
      <c r="C91" s="25" t="s">
        <v>24</v>
      </c>
      <c r="D91" s="70" t="s">
        <v>25</v>
      </c>
      <c r="E91" s="70" t="s">
        <v>25</v>
      </c>
      <c r="F91" s="70" t="s">
        <v>25</v>
      </c>
      <c r="G91" s="70">
        <v>0</v>
      </c>
      <c r="H91" s="70">
        <v>0</v>
      </c>
      <c r="I91" s="70">
        <v>0</v>
      </c>
      <c r="J91" s="70">
        <v>0</v>
      </c>
      <c r="K91" s="70">
        <v>0</v>
      </c>
      <c r="L91" s="70">
        <v>0</v>
      </c>
      <c r="M91" s="70">
        <v>0</v>
      </c>
      <c r="N91" s="70" t="s">
        <v>25</v>
      </c>
    </row>
    <row r="92" spans="1:14" s="73" customFormat="1" ht="63" x14ac:dyDescent="0.25">
      <c r="A92" s="25" t="s">
        <v>200</v>
      </c>
      <c r="B92" s="24" t="s">
        <v>201</v>
      </c>
      <c r="C92" s="25" t="s">
        <v>24</v>
      </c>
      <c r="D92" s="70" t="s">
        <v>25</v>
      </c>
      <c r="E92" s="70" t="s">
        <v>25</v>
      </c>
      <c r="F92" s="70" t="s">
        <v>25</v>
      </c>
      <c r="G92" s="70">
        <v>0</v>
      </c>
      <c r="H92" s="70">
        <v>0</v>
      </c>
      <c r="I92" s="70">
        <v>0</v>
      </c>
      <c r="J92" s="70">
        <v>0</v>
      </c>
      <c r="K92" s="70">
        <v>0</v>
      </c>
      <c r="L92" s="70">
        <v>0</v>
      </c>
      <c r="M92" s="70">
        <v>0</v>
      </c>
      <c r="N92" s="70" t="s">
        <v>25</v>
      </c>
    </row>
    <row r="93" spans="1:14" s="73" customFormat="1" ht="63" x14ac:dyDescent="0.25">
      <c r="A93" s="25" t="s">
        <v>202</v>
      </c>
      <c r="B93" s="24" t="s">
        <v>203</v>
      </c>
      <c r="C93" s="25" t="s">
        <v>24</v>
      </c>
      <c r="D93" s="70" t="s">
        <v>25</v>
      </c>
      <c r="E93" s="70" t="s">
        <v>25</v>
      </c>
      <c r="F93" s="70" t="s">
        <v>25</v>
      </c>
      <c r="G93" s="70">
        <v>0</v>
      </c>
      <c r="H93" s="70">
        <v>0</v>
      </c>
      <c r="I93" s="70">
        <v>0</v>
      </c>
      <c r="J93" s="70">
        <v>0</v>
      </c>
      <c r="K93" s="70">
        <v>0</v>
      </c>
      <c r="L93" s="70">
        <v>0</v>
      </c>
      <c r="M93" s="70">
        <v>0</v>
      </c>
      <c r="N93" s="70" t="s">
        <v>25</v>
      </c>
    </row>
    <row r="94" spans="1:14" s="73" customFormat="1" ht="63" x14ac:dyDescent="0.25">
      <c r="A94" s="25" t="s">
        <v>204</v>
      </c>
      <c r="B94" s="24" t="s">
        <v>205</v>
      </c>
      <c r="C94" s="25" t="s">
        <v>24</v>
      </c>
      <c r="D94" s="70" t="s">
        <v>25</v>
      </c>
      <c r="E94" s="70" t="s">
        <v>25</v>
      </c>
      <c r="F94" s="70" t="s">
        <v>25</v>
      </c>
      <c r="G94" s="70">
        <v>0</v>
      </c>
      <c r="H94" s="70">
        <v>0</v>
      </c>
      <c r="I94" s="70">
        <v>0</v>
      </c>
      <c r="J94" s="70">
        <v>0</v>
      </c>
      <c r="K94" s="70">
        <v>0</v>
      </c>
      <c r="L94" s="70">
        <v>0</v>
      </c>
      <c r="M94" s="70">
        <v>0</v>
      </c>
      <c r="N94" s="70" t="s">
        <v>25</v>
      </c>
    </row>
    <row r="95" spans="1:14" s="73" customFormat="1" ht="47.25" x14ac:dyDescent="0.25">
      <c r="A95" s="25" t="s">
        <v>206</v>
      </c>
      <c r="B95" s="24" t="s">
        <v>207</v>
      </c>
      <c r="C95" s="25" t="s">
        <v>24</v>
      </c>
      <c r="D95" s="70" t="s">
        <v>25</v>
      </c>
      <c r="E95" s="70" t="s">
        <v>25</v>
      </c>
      <c r="F95" s="70" t="s">
        <v>25</v>
      </c>
      <c r="G95" s="70">
        <v>0</v>
      </c>
      <c r="H95" s="70">
        <v>0</v>
      </c>
      <c r="I95" s="70">
        <v>0</v>
      </c>
      <c r="J95" s="70">
        <v>0</v>
      </c>
      <c r="K95" s="70">
        <v>0</v>
      </c>
      <c r="L95" s="70">
        <v>0</v>
      </c>
      <c r="M95" s="70">
        <v>0</v>
      </c>
      <c r="N95" s="70" t="s">
        <v>25</v>
      </c>
    </row>
    <row r="96" spans="1:14" s="73" customFormat="1" ht="63" x14ac:dyDescent="0.25">
      <c r="A96" s="25" t="s">
        <v>208</v>
      </c>
      <c r="B96" s="24" t="s">
        <v>209</v>
      </c>
      <c r="C96" s="25" t="s">
        <v>24</v>
      </c>
      <c r="D96" s="70" t="s">
        <v>25</v>
      </c>
      <c r="E96" s="70" t="s">
        <v>25</v>
      </c>
      <c r="F96" s="70" t="s">
        <v>25</v>
      </c>
      <c r="G96" s="70">
        <v>0</v>
      </c>
      <c r="H96" s="70">
        <v>0</v>
      </c>
      <c r="I96" s="70">
        <v>0</v>
      </c>
      <c r="J96" s="70">
        <v>0</v>
      </c>
      <c r="K96" s="70">
        <v>0</v>
      </c>
      <c r="L96" s="70">
        <v>0</v>
      </c>
      <c r="M96" s="70">
        <v>0</v>
      </c>
      <c r="N96" s="70" t="s">
        <v>25</v>
      </c>
    </row>
    <row r="97" spans="1:14" s="73" customFormat="1" ht="94.5" x14ac:dyDescent="0.25">
      <c r="A97" s="25" t="s">
        <v>210</v>
      </c>
      <c r="B97" s="24" t="s">
        <v>211</v>
      </c>
      <c r="C97" s="25" t="s">
        <v>24</v>
      </c>
      <c r="D97" s="70" t="s">
        <v>25</v>
      </c>
      <c r="E97" s="70" t="s">
        <v>25</v>
      </c>
      <c r="F97" s="70" t="s">
        <v>25</v>
      </c>
      <c r="G97" s="70">
        <v>0</v>
      </c>
      <c r="H97" s="70">
        <v>0</v>
      </c>
      <c r="I97" s="70">
        <v>0</v>
      </c>
      <c r="J97" s="70">
        <v>0</v>
      </c>
      <c r="K97" s="70">
        <v>0</v>
      </c>
      <c r="L97" s="70">
        <v>0</v>
      </c>
      <c r="M97" s="70">
        <v>0</v>
      </c>
      <c r="N97" s="70" t="s">
        <v>25</v>
      </c>
    </row>
    <row r="98" spans="1:14" s="73" customFormat="1" ht="78.75" x14ac:dyDescent="0.25">
      <c r="A98" s="25" t="s">
        <v>212</v>
      </c>
      <c r="B98" s="24" t="s">
        <v>213</v>
      </c>
      <c r="C98" s="25" t="s">
        <v>24</v>
      </c>
      <c r="D98" s="70" t="s">
        <v>25</v>
      </c>
      <c r="E98" s="70" t="s">
        <v>25</v>
      </c>
      <c r="F98" s="70" t="s">
        <v>25</v>
      </c>
      <c r="G98" s="70" t="s">
        <v>25</v>
      </c>
      <c r="H98" s="70" t="s">
        <v>25</v>
      </c>
      <c r="I98" s="70" t="s">
        <v>25</v>
      </c>
      <c r="J98" s="70" t="s">
        <v>25</v>
      </c>
      <c r="K98" s="70" t="s">
        <v>25</v>
      </c>
      <c r="L98" s="70" t="s">
        <v>25</v>
      </c>
      <c r="M98" s="70" t="s">
        <v>25</v>
      </c>
      <c r="N98" s="70" t="s">
        <v>25</v>
      </c>
    </row>
    <row r="99" spans="1:14" s="73" customFormat="1" ht="78.75" x14ac:dyDescent="0.25">
      <c r="A99" s="25" t="s">
        <v>214</v>
      </c>
      <c r="B99" s="24" t="s">
        <v>215</v>
      </c>
      <c r="C99" s="25" t="s">
        <v>24</v>
      </c>
      <c r="D99" s="70" t="s">
        <v>25</v>
      </c>
      <c r="E99" s="70" t="s">
        <v>25</v>
      </c>
      <c r="F99" s="70" t="s">
        <v>25</v>
      </c>
      <c r="G99" s="70" t="s">
        <v>25</v>
      </c>
      <c r="H99" s="70" t="s">
        <v>25</v>
      </c>
      <c r="I99" s="70" t="s">
        <v>25</v>
      </c>
      <c r="J99" s="70" t="s">
        <v>25</v>
      </c>
      <c r="K99" s="70" t="s">
        <v>25</v>
      </c>
      <c r="L99" s="70" t="s">
        <v>25</v>
      </c>
      <c r="M99" s="70" t="s">
        <v>25</v>
      </c>
      <c r="N99" s="70" t="s">
        <v>25</v>
      </c>
    </row>
    <row r="100" spans="1:14" ht="94.5" x14ac:dyDescent="0.2">
      <c r="A100" s="30" t="s">
        <v>216</v>
      </c>
      <c r="B100" s="29" t="s">
        <v>217</v>
      </c>
      <c r="C100" s="30" t="s">
        <v>218</v>
      </c>
      <c r="D100" s="74" t="s">
        <v>25</v>
      </c>
      <c r="E100" s="74" t="s">
        <v>25</v>
      </c>
      <c r="F100" s="74" t="s">
        <v>25</v>
      </c>
      <c r="G100" s="74" t="s">
        <v>25</v>
      </c>
      <c r="H100" s="74" t="s">
        <v>25</v>
      </c>
      <c r="I100" s="74" t="s">
        <v>25</v>
      </c>
      <c r="J100" s="74" t="s">
        <v>25</v>
      </c>
      <c r="K100" s="74" t="s">
        <v>25</v>
      </c>
      <c r="L100" s="74" t="s">
        <v>25</v>
      </c>
      <c r="M100" s="74" t="s">
        <v>25</v>
      </c>
      <c r="N100" s="74" t="s">
        <v>25</v>
      </c>
    </row>
    <row r="101" spans="1:14" s="73" customFormat="1" ht="47.25" x14ac:dyDescent="0.25">
      <c r="A101" s="25" t="s">
        <v>219</v>
      </c>
      <c r="B101" s="24" t="s">
        <v>220</v>
      </c>
      <c r="C101" s="25" t="s">
        <v>24</v>
      </c>
      <c r="D101" s="70" t="s">
        <v>25</v>
      </c>
      <c r="E101" s="70" t="s">
        <v>25</v>
      </c>
      <c r="F101" s="70" t="s">
        <v>25</v>
      </c>
      <c r="G101" s="70">
        <v>0</v>
      </c>
      <c r="H101" s="70">
        <v>0</v>
      </c>
      <c r="I101" s="70">
        <v>0</v>
      </c>
      <c r="J101" s="70">
        <v>0</v>
      </c>
      <c r="K101" s="70">
        <v>0</v>
      </c>
      <c r="L101" s="70">
        <v>0</v>
      </c>
      <c r="M101" s="70">
        <v>0</v>
      </c>
      <c r="N101" s="70" t="s">
        <v>25</v>
      </c>
    </row>
    <row r="102" spans="1:14" s="73" customFormat="1" ht="63" x14ac:dyDescent="0.25">
      <c r="A102" s="25" t="s">
        <v>221</v>
      </c>
      <c r="B102" s="24" t="s">
        <v>222</v>
      </c>
      <c r="C102" s="25" t="s">
        <v>24</v>
      </c>
      <c r="D102" s="70" t="s">
        <v>25</v>
      </c>
      <c r="E102" s="70" t="s">
        <v>25</v>
      </c>
      <c r="F102" s="70" t="s">
        <v>25</v>
      </c>
      <c r="G102" s="70">
        <v>0</v>
      </c>
      <c r="H102" s="70">
        <v>0</v>
      </c>
      <c r="I102" s="70">
        <v>0</v>
      </c>
      <c r="J102" s="70">
        <v>0</v>
      </c>
      <c r="K102" s="70">
        <v>0</v>
      </c>
      <c r="L102" s="70">
        <v>0</v>
      </c>
      <c r="M102" s="70">
        <v>0</v>
      </c>
      <c r="N102" s="70" t="s">
        <v>25</v>
      </c>
    </row>
    <row r="103" spans="1:14" s="73" customFormat="1" ht="31.5" x14ac:dyDescent="0.25">
      <c r="A103" s="25" t="s">
        <v>223</v>
      </c>
      <c r="B103" s="24" t="s">
        <v>224</v>
      </c>
      <c r="C103" s="25" t="s">
        <v>24</v>
      </c>
      <c r="D103" s="70" t="s">
        <v>25</v>
      </c>
      <c r="E103" s="70" t="s">
        <v>25</v>
      </c>
      <c r="F103" s="70" t="s">
        <v>25</v>
      </c>
      <c r="G103" s="70">
        <v>0</v>
      </c>
      <c r="H103" s="70">
        <v>0</v>
      </c>
      <c r="I103" s="70">
        <v>0</v>
      </c>
      <c r="J103" s="70">
        <v>0</v>
      </c>
      <c r="K103" s="70">
        <v>0</v>
      </c>
      <c r="L103" s="70">
        <v>0</v>
      </c>
      <c r="M103" s="70">
        <v>0.38886396000000001</v>
      </c>
      <c r="N103" s="70" t="s">
        <v>25</v>
      </c>
    </row>
    <row r="104" spans="1:14" s="73" customFormat="1" ht="31.5" x14ac:dyDescent="0.25">
      <c r="A104" s="55" t="s">
        <v>225</v>
      </c>
      <c r="B104" s="24" t="s">
        <v>226</v>
      </c>
      <c r="C104" s="25" t="s">
        <v>24</v>
      </c>
      <c r="D104" s="70" t="s">
        <v>25</v>
      </c>
      <c r="E104" s="70" t="s">
        <v>25</v>
      </c>
      <c r="F104" s="70" t="s">
        <v>25</v>
      </c>
      <c r="G104" s="70">
        <v>0</v>
      </c>
      <c r="H104" s="70">
        <v>0</v>
      </c>
      <c r="I104" s="70">
        <v>0</v>
      </c>
      <c r="J104" s="70">
        <v>0</v>
      </c>
      <c r="K104" s="70">
        <v>0</v>
      </c>
      <c r="L104" s="70">
        <v>0</v>
      </c>
      <c r="M104" s="70">
        <v>0</v>
      </c>
      <c r="N104" s="70" t="s">
        <v>25</v>
      </c>
    </row>
    <row r="105" spans="1:14" ht="15.75" x14ac:dyDescent="0.2">
      <c r="A105" s="30" t="s">
        <v>227</v>
      </c>
      <c r="B105" s="29" t="s">
        <v>228</v>
      </c>
      <c r="C105" s="30" t="s">
        <v>229</v>
      </c>
      <c r="D105" s="74" t="s">
        <v>25</v>
      </c>
      <c r="E105" s="74" t="s">
        <v>25</v>
      </c>
      <c r="F105" s="74" t="s">
        <v>25</v>
      </c>
      <c r="G105" s="74" t="s">
        <v>25</v>
      </c>
      <c r="H105" s="74" t="s">
        <v>25</v>
      </c>
      <c r="I105" s="74" t="s">
        <v>25</v>
      </c>
      <c r="J105" s="74" t="s">
        <v>25</v>
      </c>
      <c r="K105" s="74" t="s">
        <v>25</v>
      </c>
      <c r="L105" s="74" t="s">
        <v>25</v>
      </c>
      <c r="M105" s="74" t="s">
        <v>25</v>
      </c>
      <c r="N105" s="74" t="s">
        <v>25</v>
      </c>
    </row>
    <row r="106" spans="1:14" ht="15.75" x14ac:dyDescent="0.2">
      <c r="A106" s="30" t="s">
        <v>230</v>
      </c>
      <c r="B106" s="29" t="s">
        <v>231</v>
      </c>
      <c r="C106" s="30" t="s">
        <v>232</v>
      </c>
      <c r="D106" s="74" t="s">
        <v>25</v>
      </c>
      <c r="E106" s="74" t="s">
        <v>25</v>
      </c>
      <c r="F106" s="74" t="s">
        <v>25</v>
      </c>
      <c r="G106" s="74" t="s">
        <v>25</v>
      </c>
      <c r="H106" s="74" t="s">
        <v>25</v>
      </c>
      <c r="I106" s="74" t="s">
        <v>25</v>
      </c>
      <c r="J106" s="74" t="s">
        <v>25</v>
      </c>
      <c r="K106" s="74" t="s">
        <v>25</v>
      </c>
      <c r="L106" s="74" t="s">
        <v>25</v>
      </c>
      <c r="M106" s="74" t="s">
        <v>25</v>
      </c>
      <c r="N106" s="74" t="s">
        <v>25</v>
      </c>
    </row>
    <row r="107" spans="1:14" ht="47.25" x14ac:dyDescent="0.2">
      <c r="A107" s="30" t="s">
        <v>233</v>
      </c>
      <c r="B107" s="29" t="s">
        <v>378</v>
      </c>
      <c r="C107" s="30" t="s">
        <v>235</v>
      </c>
      <c r="D107" s="74" t="s">
        <v>25</v>
      </c>
      <c r="E107" s="74" t="s">
        <v>25</v>
      </c>
      <c r="F107" s="74" t="s">
        <v>25</v>
      </c>
      <c r="G107" s="74" t="s">
        <v>25</v>
      </c>
      <c r="H107" s="74" t="s">
        <v>25</v>
      </c>
      <c r="I107" s="74" t="s">
        <v>25</v>
      </c>
      <c r="J107" s="74" t="s">
        <v>25</v>
      </c>
      <c r="K107" s="74" t="s">
        <v>25</v>
      </c>
      <c r="L107" s="74" t="s">
        <v>25</v>
      </c>
      <c r="M107" s="74" t="s">
        <v>25</v>
      </c>
      <c r="N107" s="74" t="s">
        <v>25</v>
      </c>
    </row>
    <row r="108" spans="1:14" ht="47.25" x14ac:dyDescent="0.2">
      <c r="A108" s="30" t="s">
        <v>236</v>
      </c>
      <c r="B108" s="29" t="s">
        <v>237</v>
      </c>
      <c r="C108" s="30" t="s">
        <v>238</v>
      </c>
      <c r="D108" s="74" t="s">
        <v>25</v>
      </c>
      <c r="E108" s="74" t="s">
        <v>25</v>
      </c>
      <c r="F108" s="74" t="s">
        <v>25</v>
      </c>
      <c r="G108" s="74" t="s">
        <v>25</v>
      </c>
      <c r="H108" s="74" t="s">
        <v>25</v>
      </c>
      <c r="I108" s="74" t="s">
        <v>25</v>
      </c>
      <c r="J108" s="74" t="s">
        <v>25</v>
      </c>
      <c r="K108" s="74" t="s">
        <v>25</v>
      </c>
      <c r="L108" s="74" t="s">
        <v>25</v>
      </c>
      <c r="M108" s="74" t="s">
        <v>25</v>
      </c>
      <c r="N108" s="74" t="s">
        <v>25</v>
      </c>
    </row>
    <row r="109" spans="1:14" s="73" customFormat="1" ht="31.5" x14ac:dyDescent="0.25">
      <c r="A109" s="55" t="s">
        <v>239</v>
      </c>
      <c r="B109" s="24" t="s">
        <v>240</v>
      </c>
      <c r="C109" s="25" t="s">
        <v>24</v>
      </c>
      <c r="D109" s="70" t="s">
        <v>25</v>
      </c>
      <c r="E109" s="70" t="s">
        <v>25</v>
      </c>
      <c r="F109" s="70" t="s">
        <v>25</v>
      </c>
      <c r="G109" s="70" t="s">
        <v>25</v>
      </c>
      <c r="H109" s="70" t="s">
        <v>25</v>
      </c>
      <c r="I109" s="70" t="s">
        <v>25</v>
      </c>
      <c r="J109" s="70" t="s">
        <v>25</v>
      </c>
      <c r="K109" s="70" t="s">
        <v>25</v>
      </c>
      <c r="L109" s="70" t="s">
        <v>25</v>
      </c>
      <c r="M109" s="70" t="s">
        <v>25</v>
      </c>
      <c r="N109" s="70" t="s">
        <v>25</v>
      </c>
    </row>
    <row r="110" spans="1:14" ht="47.25" x14ac:dyDescent="0.2">
      <c r="A110" s="30" t="s">
        <v>241</v>
      </c>
      <c r="B110" s="29" t="s">
        <v>242</v>
      </c>
      <c r="C110" s="30" t="s">
        <v>243</v>
      </c>
      <c r="D110" s="74" t="s">
        <v>25</v>
      </c>
      <c r="E110" s="74" t="s">
        <v>25</v>
      </c>
      <c r="F110" s="74" t="s">
        <v>25</v>
      </c>
      <c r="G110" s="74" t="s">
        <v>25</v>
      </c>
      <c r="H110" s="74" t="s">
        <v>25</v>
      </c>
      <c r="I110" s="74" t="s">
        <v>25</v>
      </c>
      <c r="J110" s="74" t="s">
        <v>25</v>
      </c>
      <c r="K110" s="74" t="s">
        <v>25</v>
      </c>
      <c r="L110" s="74" t="s">
        <v>25</v>
      </c>
      <c r="M110" s="74" t="s">
        <v>25</v>
      </c>
      <c r="N110" s="74" t="s">
        <v>25</v>
      </c>
    </row>
    <row r="111" spans="1:14" s="73" customFormat="1" ht="31.5" x14ac:dyDescent="0.25">
      <c r="A111" s="55" t="s">
        <v>244</v>
      </c>
      <c r="B111" s="24" t="s">
        <v>245</v>
      </c>
      <c r="C111" s="25" t="s">
        <v>24</v>
      </c>
      <c r="D111" s="70" t="s">
        <v>25</v>
      </c>
      <c r="E111" s="70" t="s">
        <v>25</v>
      </c>
      <c r="F111" s="70" t="s">
        <v>25</v>
      </c>
      <c r="G111" s="70">
        <v>0</v>
      </c>
      <c r="H111" s="70">
        <v>0</v>
      </c>
      <c r="I111" s="70">
        <v>0</v>
      </c>
      <c r="J111" s="70">
        <v>0</v>
      </c>
      <c r="K111" s="70">
        <v>0</v>
      </c>
      <c r="L111" s="70">
        <v>0</v>
      </c>
      <c r="M111" s="70">
        <v>0</v>
      </c>
      <c r="N111" s="70" t="s">
        <v>25</v>
      </c>
    </row>
    <row r="112" spans="1:14" s="73" customFormat="1" ht="47.25" x14ac:dyDescent="0.25">
      <c r="A112" s="55" t="s">
        <v>246</v>
      </c>
      <c r="B112" s="24" t="s">
        <v>247</v>
      </c>
      <c r="C112" s="25" t="s">
        <v>24</v>
      </c>
      <c r="D112" s="70" t="s">
        <v>25</v>
      </c>
      <c r="E112" s="70" t="s">
        <v>25</v>
      </c>
      <c r="F112" s="70" t="s">
        <v>25</v>
      </c>
      <c r="G112" s="70">
        <v>0</v>
      </c>
      <c r="H112" s="70">
        <v>0</v>
      </c>
      <c r="I112" s="70">
        <v>0</v>
      </c>
      <c r="J112" s="70">
        <v>0</v>
      </c>
      <c r="K112" s="70">
        <v>0</v>
      </c>
      <c r="L112" s="70">
        <v>0</v>
      </c>
      <c r="M112" s="70">
        <f>M113</f>
        <v>0.38886396000000001</v>
      </c>
      <c r="N112" s="70" t="s">
        <v>25</v>
      </c>
    </row>
    <row r="113" spans="1:14" ht="110.25" x14ac:dyDescent="0.2">
      <c r="A113" s="30" t="s">
        <v>248</v>
      </c>
      <c r="B113" s="29" t="s">
        <v>249</v>
      </c>
      <c r="C113" s="30" t="s">
        <v>250</v>
      </c>
      <c r="D113" s="74" t="s">
        <v>25</v>
      </c>
      <c r="E113" s="74" t="s">
        <v>25</v>
      </c>
      <c r="F113" s="74" t="s">
        <v>25</v>
      </c>
      <c r="G113" s="74" t="s">
        <v>25</v>
      </c>
      <c r="H113" s="74" t="s">
        <v>25</v>
      </c>
      <c r="I113" s="74" t="s">
        <v>25</v>
      </c>
      <c r="J113" s="74" t="s">
        <v>25</v>
      </c>
      <c r="K113" s="74" t="s">
        <v>25</v>
      </c>
      <c r="L113" s="74" t="s">
        <v>25</v>
      </c>
      <c r="M113" s="74">
        <v>0.38886396000000001</v>
      </c>
      <c r="N113" s="74" t="s">
        <v>25</v>
      </c>
    </row>
    <row r="114" spans="1:14" ht="47.25" x14ac:dyDescent="0.2">
      <c r="A114" s="30" t="s">
        <v>251</v>
      </c>
      <c r="B114" s="29" t="s">
        <v>252</v>
      </c>
      <c r="C114" s="30" t="s">
        <v>253</v>
      </c>
      <c r="D114" s="74" t="s">
        <v>25</v>
      </c>
      <c r="E114" s="74" t="s">
        <v>25</v>
      </c>
      <c r="F114" s="74" t="s">
        <v>25</v>
      </c>
      <c r="G114" s="74" t="s">
        <v>25</v>
      </c>
      <c r="H114" s="74" t="s">
        <v>25</v>
      </c>
      <c r="I114" s="74" t="s">
        <v>25</v>
      </c>
      <c r="J114" s="74" t="s">
        <v>25</v>
      </c>
      <c r="K114" s="74" t="s">
        <v>25</v>
      </c>
      <c r="L114" s="74" t="s">
        <v>25</v>
      </c>
      <c r="M114" s="74" t="s">
        <v>25</v>
      </c>
      <c r="N114" s="74" t="s">
        <v>25</v>
      </c>
    </row>
    <row r="115" spans="1:14" ht="31.5" x14ac:dyDescent="0.2">
      <c r="A115" s="30" t="s">
        <v>254</v>
      </c>
      <c r="B115" s="29" t="s">
        <v>255</v>
      </c>
      <c r="C115" s="30" t="s">
        <v>256</v>
      </c>
      <c r="D115" s="74" t="s">
        <v>25</v>
      </c>
      <c r="E115" s="74" t="s">
        <v>25</v>
      </c>
      <c r="F115" s="74" t="s">
        <v>25</v>
      </c>
      <c r="G115" s="74" t="s">
        <v>25</v>
      </c>
      <c r="H115" s="74" t="s">
        <v>25</v>
      </c>
      <c r="I115" s="74" t="s">
        <v>25</v>
      </c>
      <c r="J115" s="74" t="s">
        <v>25</v>
      </c>
      <c r="K115" s="74" t="s">
        <v>25</v>
      </c>
      <c r="L115" s="74" t="s">
        <v>25</v>
      </c>
      <c r="M115" s="74" t="s">
        <v>25</v>
      </c>
      <c r="N115" s="74" t="s">
        <v>25</v>
      </c>
    </row>
    <row r="116" spans="1:14" ht="31.5" x14ac:dyDescent="0.2">
      <c r="A116" s="30" t="s">
        <v>257</v>
      </c>
      <c r="B116" s="29" t="s">
        <v>258</v>
      </c>
      <c r="C116" s="30" t="s">
        <v>259</v>
      </c>
      <c r="D116" s="74" t="s">
        <v>25</v>
      </c>
      <c r="E116" s="74" t="s">
        <v>25</v>
      </c>
      <c r="F116" s="74" t="s">
        <v>25</v>
      </c>
      <c r="G116" s="74" t="s">
        <v>25</v>
      </c>
      <c r="H116" s="74" t="s">
        <v>25</v>
      </c>
      <c r="I116" s="74" t="s">
        <v>25</v>
      </c>
      <c r="J116" s="74" t="s">
        <v>25</v>
      </c>
      <c r="K116" s="74" t="s">
        <v>25</v>
      </c>
      <c r="L116" s="74" t="s">
        <v>25</v>
      </c>
      <c r="M116" s="74" t="s">
        <v>25</v>
      </c>
      <c r="N116" s="74" t="s">
        <v>25</v>
      </c>
    </row>
    <row r="117" spans="1:14" ht="47.25" x14ac:dyDescent="0.2">
      <c r="A117" s="30" t="s">
        <v>260</v>
      </c>
      <c r="B117" s="29" t="s">
        <v>261</v>
      </c>
      <c r="C117" s="30" t="s">
        <v>262</v>
      </c>
      <c r="D117" s="74" t="s">
        <v>25</v>
      </c>
      <c r="E117" s="74" t="s">
        <v>25</v>
      </c>
      <c r="F117" s="74" t="s">
        <v>25</v>
      </c>
      <c r="G117" s="74" t="s">
        <v>25</v>
      </c>
      <c r="H117" s="74" t="s">
        <v>25</v>
      </c>
      <c r="I117" s="74" t="s">
        <v>25</v>
      </c>
      <c r="J117" s="74" t="s">
        <v>25</v>
      </c>
      <c r="K117" s="74" t="s">
        <v>25</v>
      </c>
      <c r="L117" s="74" t="s">
        <v>25</v>
      </c>
      <c r="M117" s="74" t="s">
        <v>25</v>
      </c>
      <c r="N117" s="74" t="s">
        <v>25</v>
      </c>
    </row>
    <row r="118" spans="1:14" ht="47.25" x14ac:dyDescent="0.2">
      <c r="A118" s="30" t="s">
        <v>263</v>
      </c>
      <c r="B118" s="29" t="s">
        <v>264</v>
      </c>
      <c r="C118" s="30" t="s">
        <v>265</v>
      </c>
      <c r="D118" s="74" t="s">
        <v>25</v>
      </c>
      <c r="E118" s="74" t="s">
        <v>25</v>
      </c>
      <c r="F118" s="74" t="s">
        <v>25</v>
      </c>
      <c r="G118" s="74" t="s">
        <v>25</v>
      </c>
      <c r="H118" s="74" t="s">
        <v>25</v>
      </c>
      <c r="I118" s="74" t="s">
        <v>25</v>
      </c>
      <c r="J118" s="74" t="s">
        <v>25</v>
      </c>
      <c r="K118" s="74" t="s">
        <v>25</v>
      </c>
      <c r="L118" s="74" t="s">
        <v>25</v>
      </c>
      <c r="M118" s="74" t="s">
        <v>25</v>
      </c>
      <c r="N118" s="74" t="s">
        <v>25</v>
      </c>
    </row>
    <row r="119" spans="1:14" ht="47.25" x14ac:dyDescent="0.2">
      <c r="A119" s="30" t="s">
        <v>266</v>
      </c>
      <c r="B119" s="29" t="s">
        <v>267</v>
      </c>
      <c r="C119" s="30" t="s">
        <v>268</v>
      </c>
      <c r="D119" s="74" t="s">
        <v>25</v>
      </c>
      <c r="E119" s="74" t="s">
        <v>25</v>
      </c>
      <c r="F119" s="74" t="s">
        <v>25</v>
      </c>
      <c r="G119" s="74" t="s">
        <v>25</v>
      </c>
      <c r="H119" s="74" t="s">
        <v>25</v>
      </c>
      <c r="I119" s="74" t="s">
        <v>25</v>
      </c>
      <c r="J119" s="74" t="s">
        <v>25</v>
      </c>
      <c r="K119" s="74" t="s">
        <v>25</v>
      </c>
      <c r="L119" s="74" t="s">
        <v>25</v>
      </c>
      <c r="M119" s="74" t="s">
        <v>25</v>
      </c>
      <c r="N119" s="74" t="s">
        <v>25</v>
      </c>
    </row>
    <row r="120" spans="1:14" ht="31.5" x14ac:dyDescent="0.2">
      <c r="A120" s="30" t="s">
        <v>269</v>
      </c>
      <c r="B120" s="29" t="s">
        <v>270</v>
      </c>
      <c r="C120" s="30" t="s">
        <v>271</v>
      </c>
      <c r="D120" s="74" t="s">
        <v>25</v>
      </c>
      <c r="E120" s="74" t="s">
        <v>25</v>
      </c>
      <c r="F120" s="74" t="s">
        <v>25</v>
      </c>
      <c r="G120" s="74" t="s">
        <v>25</v>
      </c>
      <c r="H120" s="74" t="s">
        <v>25</v>
      </c>
      <c r="I120" s="74" t="s">
        <v>25</v>
      </c>
      <c r="J120" s="74" t="s">
        <v>25</v>
      </c>
      <c r="K120" s="74" t="s">
        <v>25</v>
      </c>
      <c r="L120" s="74" t="s">
        <v>25</v>
      </c>
      <c r="M120" s="74" t="s">
        <v>25</v>
      </c>
      <c r="N120" s="74" t="s">
        <v>25</v>
      </c>
    </row>
    <row r="121" spans="1:14" ht="31.5" x14ac:dyDescent="0.2">
      <c r="A121" s="30" t="s">
        <v>272</v>
      </c>
      <c r="B121" s="29" t="s">
        <v>274</v>
      </c>
      <c r="C121" s="30" t="s">
        <v>275</v>
      </c>
      <c r="D121" s="74" t="s">
        <v>25</v>
      </c>
      <c r="E121" s="74" t="s">
        <v>25</v>
      </c>
      <c r="F121" s="74" t="s">
        <v>25</v>
      </c>
      <c r="G121" s="74" t="s">
        <v>25</v>
      </c>
      <c r="H121" s="74" t="s">
        <v>25</v>
      </c>
      <c r="I121" s="74" t="s">
        <v>25</v>
      </c>
      <c r="J121" s="74" t="s">
        <v>25</v>
      </c>
      <c r="K121" s="74" t="s">
        <v>25</v>
      </c>
      <c r="L121" s="74" t="s">
        <v>25</v>
      </c>
      <c r="M121" s="74" t="s">
        <v>25</v>
      </c>
      <c r="N121" s="74" t="s">
        <v>25</v>
      </c>
    </row>
    <row r="122" spans="1:14" ht="63" x14ac:dyDescent="0.2">
      <c r="A122" s="30" t="s">
        <v>273</v>
      </c>
      <c r="B122" s="29" t="s">
        <v>277</v>
      </c>
      <c r="C122" s="30" t="s">
        <v>278</v>
      </c>
      <c r="D122" s="74" t="s">
        <v>25</v>
      </c>
      <c r="E122" s="74" t="s">
        <v>25</v>
      </c>
      <c r="F122" s="74" t="s">
        <v>25</v>
      </c>
      <c r="G122" s="74" t="s">
        <v>25</v>
      </c>
      <c r="H122" s="74" t="s">
        <v>25</v>
      </c>
      <c r="I122" s="74" t="s">
        <v>25</v>
      </c>
      <c r="J122" s="74" t="s">
        <v>25</v>
      </c>
      <c r="K122" s="74" t="s">
        <v>25</v>
      </c>
      <c r="L122" s="74" t="s">
        <v>25</v>
      </c>
      <c r="M122" s="74" t="s">
        <v>25</v>
      </c>
      <c r="N122" s="74" t="s">
        <v>25</v>
      </c>
    </row>
    <row r="123" spans="1:14" ht="31.5" x14ac:dyDescent="0.2">
      <c r="A123" s="30" t="s">
        <v>276</v>
      </c>
      <c r="B123" s="29" t="s">
        <v>280</v>
      </c>
      <c r="C123" s="30" t="s">
        <v>281</v>
      </c>
      <c r="D123" s="74" t="s">
        <v>25</v>
      </c>
      <c r="E123" s="74" t="s">
        <v>25</v>
      </c>
      <c r="F123" s="74" t="s">
        <v>25</v>
      </c>
      <c r="G123" s="74" t="s">
        <v>25</v>
      </c>
      <c r="H123" s="74" t="s">
        <v>25</v>
      </c>
      <c r="I123" s="74" t="s">
        <v>25</v>
      </c>
      <c r="J123" s="74" t="s">
        <v>25</v>
      </c>
      <c r="K123" s="74" t="s">
        <v>25</v>
      </c>
      <c r="L123" s="74" t="s">
        <v>25</v>
      </c>
      <c r="M123" s="74" t="s">
        <v>25</v>
      </c>
      <c r="N123" s="74" t="s">
        <v>25</v>
      </c>
    </row>
    <row r="124" spans="1:14" ht="47.25" x14ac:dyDescent="0.2">
      <c r="A124" s="30" t="s">
        <v>279</v>
      </c>
      <c r="B124" s="29" t="s">
        <v>283</v>
      </c>
      <c r="C124" s="30" t="s">
        <v>284</v>
      </c>
      <c r="D124" s="74" t="s">
        <v>25</v>
      </c>
      <c r="E124" s="74" t="s">
        <v>25</v>
      </c>
      <c r="F124" s="74" t="s">
        <v>25</v>
      </c>
      <c r="G124" s="74" t="s">
        <v>25</v>
      </c>
      <c r="H124" s="74" t="s">
        <v>25</v>
      </c>
      <c r="I124" s="74" t="s">
        <v>25</v>
      </c>
      <c r="J124" s="74" t="s">
        <v>25</v>
      </c>
      <c r="K124" s="74" t="s">
        <v>25</v>
      </c>
      <c r="L124" s="74" t="s">
        <v>25</v>
      </c>
      <c r="M124" s="74" t="s">
        <v>25</v>
      </c>
      <c r="N124" s="74" t="s">
        <v>25</v>
      </c>
    </row>
    <row r="125" spans="1:14" ht="78.75" x14ac:dyDescent="0.2">
      <c r="A125" s="30" t="s">
        <v>282</v>
      </c>
      <c r="B125" s="29" t="s">
        <v>286</v>
      </c>
      <c r="C125" s="30" t="s">
        <v>287</v>
      </c>
      <c r="D125" s="74" t="s">
        <v>25</v>
      </c>
      <c r="E125" s="74" t="s">
        <v>25</v>
      </c>
      <c r="F125" s="74" t="s">
        <v>25</v>
      </c>
      <c r="G125" s="74" t="s">
        <v>25</v>
      </c>
      <c r="H125" s="74" t="s">
        <v>25</v>
      </c>
      <c r="I125" s="74" t="s">
        <v>25</v>
      </c>
      <c r="J125" s="74" t="s">
        <v>25</v>
      </c>
      <c r="K125" s="74" t="s">
        <v>25</v>
      </c>
      <c r="L125" s="74" t="s">
        <v>25</v>
      </c>
      <c r="M125" s="74" t="s">
        <v>25</v>
      </c>
      <c r="N125" s="74" t="s">
        <v>25</v>
      </c>
    </row>
    <row r="126" spans="1:14" ht="78.75" x14ac:dyDescent="0.2">
      <c r="A126" s="30" t="s">
        <v>285</v>
      </c>
      <c r="B126" s="29" t="s">
        <v>289</v>
      </c>
      <c r="C126" s="30" t="s">
        <v>290</v>
      </c>
      <c r="D126" s="74" t="s">
        <v>25</v>
      </c>
      <c r="E126" s="74" t="s">
        <v>25</v>
      </c>
      <c r="F126" s="74" t="s">
        <v>25</v>
      </c>
      <c r="G126" s="74" t="s">
        <v>25</v>
      </c>
      <c r="H126" s="74" t="s">
        <v>25</v>
      </c>
      <c r="I126" s="74" t="s">
        <v>25</v>
      </c>
      <c r="J126" s="74" t="s">
        <v>25</v>
      </c>
      <c r="K126" s="74" t="s">
        <v>25</v>
      </c>
      <c r="L126" s="74" t="s">
        <v>25</v>
      </c>
      <c r="M126" s="74" t="s">
        <v>25</v>
      </c>
      <c r="N126" s="74" t="s">
        <v>25</v>
      </c>
    </row>
    <row r="127" spans="1:14" ht="47.25" x14ac:dyDescent="0.2">
      <c r="A127" s="30" t="s">
        <v>288</v>
      </c>
      <c r="B127" s="29" t="s">
        <v>292</v>
      </c>
      <c r="C127" s="30" t="s">
        <v>293</v>
      </c>
      <c r="D127" s="74" t="s">
        <v>25</v>
      </c>
      <c r="E127" s="74" t="s">
        <v>25</v>
      </c>
      <c r="F127" s="74" t="s">
        <v>25</v>
      </c>
      <c r="G127" s="74" t="s">
        <v>25</v>
      </c>
      <c r="H127" s="74" t="s">
        <v>25</v>
      </c>
      <c r="I127" s="74" t="s">
        <v>25</v>
      </c>
      <c r="J127" s="74" t="s">
        <v>25</v>
      </c>
      <c r="K127" s="74" t="s">
        <v>25</v>
      </c>
      <c r="L127" s="74" t="s">
        <v>25</v>
      </c>
      <c r="M127" s="74" t="s">
        <v>25</v>
      </c>
      <c r="N127" s="74" t="s">
        <v>25</v>
      </c>
    </row>
    <row r="128" spans="1:14" ht="15.75" x14ac:dyDescent="0.2">
      <c r="A128" s="30" t="s">
        <v>291</v>
      </c>
      <c r="B128" s="29" t="s">
        <v>295</v>
      </c>
      <c r="C128" s="30" t="s">
        <v>296</v>
      </c>
      <c r="D128" s="74" t="s">
        <v>25</v>
      </c>
      <c r="E128" s="74" t="s">
        <v>25</v>
      </c>
      <c r="F128" s="74" t="s">
        <v>25</v>
      </c>
      <c r="G128" s="74" t="s">
        <v>25</v>
      </c>
      <c r="H128" s="74" t="s">
        <v>25</v>
      </c>
      <c r="I128" s="74" t="s">
        <v>25</v>
      </c>
      <c r="J128" s="74" t="s">
        <v>25</v>
      </c>
      <c r="K128" s="74" t="s">
        <v>25</v>
      </c>
      <c r="L128" s="74" t="s">
        <v>25</v>
      </c>
      <c r="M128" s="74" t="s">
        <v>25</v>
      </c>
      <c r="N128" s="74" t="s">
        <v>25</v>
      </c>
    </row>
    <row r="129" spans="1:14" ht="31.5" x14ac:dyDescent="0.2">
      <c r="A129" s="30" t="s">
        <v>294</v>
      </c>
      <c r="B129" s="29" t="s">
        <v>298</v>
      </c>
      <c r="C129" s="30" t="s">
        <v>299</v>
      </c>
      <c r="D129" s="74" t="s">
        <v>25</v>
      </c>
      <c r="E129" s="74" t="s">
        <v>25</v>
      </c>
      <c r="F129" s="74" t="s">
        <v>25</v>
      </c>
      <c r="G129" s="74" t="s">
        <v>25</v>
      </c>
      <c r="H129" s="74" t="s">
        <v>25</v>
      </c>
      <c r="I129" s="74" t="s">
        <v>25</v>
      </c>
      <c r="J129" s="74" t="s">
        <v>25</v>
      </c>
      <c r="K129" s="74" t="s">
        <v>25</v>
      </c>
      <c r="L129" s="74" t="s">
        <v>25</v>
      </c>
      <c r="M129" s="74" t="s">
        <v>25</v>
      </c>
      <c r="N129" s="74" t="s">
        <v>25</v>
      </c>
    </row>
    <row r="130" spans="1:14" ht="47.25" x14ac:dyDescent="0.2">
      <c r="A130" s="30" t="s">
        <v>297</v>
      </c>
      <c r="B130" s="29" t="s">
        <v>301</v>
      </c>
      <c r="C130" s="30" t="s">
        <v>415</v>
      </c>
      <c r="D130" s="74" t="s">
        <v>25</v>
      </c>
      <c r="E130" s="74" t="s">
        <v>25</v>
      </c>
      <c r="F130" s="74" t="s">
        <v>25</v>
      </c>
      <c r="G130" s="74" t="s">
        <v>25</v>
      </c>
      <c r="H130" s="74" t="s">
        <v>25</v>
      </c>
      <c r="I130" s="74" t="s">
        <v>25</v>
      </c>
      <c r="J130" s="74" t="s">
        <v>25</v>
      </c>
      <c r="K130" s="74" t="s">
        <v>25</v>
      </c>
      <c r="L130" s="74" t="s">
        <v>25</v>
      </c>
      <c r="M130" s="74" t="s">
        <v>25</v>
      </c>
      <c r="N130" s="74" t="s">
        <v>25</v>
      </c>
    </row>
    <row r="131" spans="1:14" ht="31.5" x14ac:dyDescent="0.2">
      <c r="A131" s="30" t="s">
        <v>300</v>
      </c>
      <c r="B131" s="29" t="s">
        <v>304</v>
      </c>
      <c r="C131" s="30" t="s">
        <v>416</v>
      </c>
      <c r="D131" s="74" t="s">
        <v>25</v>
      </c>
      <c r="E131" s="74" t="s">
        <v>25</v>
      </c>
      <c r="F131" s="74" t="s">
        <v>25</v>
      </c>
      <c r="G131" s="74" t="s">
        <v>25</v>
      </c>
      <c r="H131" s="74" t="s">
        <v>25</v>
      </c>
      <c r="I131" s="74" t="s">
        <v>25</v>
      </c>
      <c r="J131" s="74" t="s">
        <v>25</v>
      </c>
      <c r="K131" s="74" t="s">
        <v>25</v>
      </c>
      <c r="L131" s="74" t="s">
        <v>25</v>
      </c>
      <c r="M131" s="74" t="s">
        <v>25</v>
      </c>
      <c r="N131" s="74" t="s">
        <v>25</v>
      </c>
    </row>
    <row r="132" spans="1:14" ht="47.25" x14ac:dyDescent="0.2">
      <c r="A132" s="30" t="s">
        <v>303</v>
      </c>
      <c r="B132" s="29" t="s">
        <v>307</v>
      </c>
      <c r="C132" s="30" t="s">
        <v>417</v>
      </c>
      <c r="D132" s="74" t="s">
        <v>25</v>
      </c>
      <c r="E132" s="74" t="s">
        <v>25</v>
      </c>
      <c r="F132" s="74" t="s">
        <v>25</v>
      </c>
      <c r="G132" s="74" t="s">
        <v>25</v>
      </c>
      <c r="H132" s="74" t="s">
        <v>25</v>
      </c>
      <c r="I132" s="74" t="s">
        <v>25</v>
      </c>
      <c r="J132" s="74" t="s">
        <v>25</v>
      </c>
      <c r="K132" s="74" t="s">
        <v>25</v>
      </c>
      <c r="L132" s="74" t="s">
        <v>25</v>
      </c>
      <c r="M132" s="74" t="s">
        <v>25</v>
      </c>
      <c r="N132" s="74" t="s">
        <v>25</v>
      </c>
    </row>
    <row r="133" spans="1:14" ht="31.5" x14ac:dyDescent="0.2">
      <c r="A133" s="30" t="s">
        <v>306</v>
      </c>
      <c r="B133" s="29" t="s">
        <v>309</v>
      </c>
      <c r="C133" s="30" t="s">
        <v>418</v>
      </c>
      <c r="D133" s="74" t="s">
        <v>25</v>
      </c>
      <c r="E133" s="74" t="s">
        <v>25</v>
      </c>
      <c r="F133" s="74" t="s">
        <v>25</v>
      </c>
      <c r="G133" s="74" t="s">
        <v>25</v>
      </c>
      <c r="H133" s="74" t="s">
        <v>25</v>
      </c>
      <c r="I133" s="74" t="s">
        <v>25</v>
      </c>
      <c r="J133" s="74" t="s">
        <v>25</v>
      </c>
      <c r="K133" s="74" t="s">
        <v>25</v>
      </c>
      <c r="L133" s="74" t="s">
        <v>25</v>
      </c>
      <c r="M133" s="74" t="s">
        <v>25</v>
      </c>
      <c r="N133" s="74" t="s">
        <v>25</v>
      </c>
    </row>
    <row r="134" spans="1:14" s="73" customFormat="1" ht="31.5" x14ac:dyDescent="0.25">
      <c r="A134" s="55" t="s">
        <v>311</v>
      </c>
      <c r="B134" s="24" t="s">
        <v>312</v>
      </c>
      <c r="C134" s="25" t="s">
        <v>24</v>
      </c>
      <c r="D134" s="70" t="s">
        <v>25</v>
      </c>
      <c r="E134" s="70" t="s">
        <v>25</v>
      </c>
      <c r="F134" s="70" t="s">
        <v>25</v>
      </c>
      <c r="G134" s="70">
        <v>0</v>
      </c>
      <c r="H134" s="70">
        <v>0</v>
      </c>
      <c r="I134" s="70">
        <v>0</v>
      </c>
      <c r="J134" s="70">
        <v>0</v>
      </c>
      <c r="K134" s="70">
        <v>0</v>
      </c>
      <c r="L134" s="70">
        <v>0</v>
      </c>
      <c r="M134" s="70">
        <v>0</v>
      </c>
      <c r="N134" s="70" t="s">
        <v>25</v>
      </c>
    </row>
    <row r="135" spans="1:14" ht="31.5" x14ac:dyDescent="0.2">
      <c r="A135" s="30" t="s">
        <v>313</v>
      </c>
      <c r="B135" s="29" t="s">
        <v>379</v>
      </c>
      <c r="C135" s="30" t="s">
        <v>315</v>
      </c>
      <c r="D135" s="74" t="s">
        <v>25</v>
      </c>
      <c r="E135" s="74" t="s">
        <v>25</v>
      </c>
      <c r="F135" s="74" t="s">
        <v>25</v>
      </c>
      <c r="G135" s="74" t="s">
        <v>25</v>
      </c>
      <c r="H135" s="74" t="s">
        <v>25</v>
      </c>
      <c r="I135" s="74" t="s">
        <v>25</v>
      </c>
      <c r="J135" s="74" t="s">
        <v>25</v>
      </c>
      <c r="K135" s="74" t="s">
        <v>25</v>
      </c>
      <c r="L135" s="74" t="s">
        <v>25</v>
      </c>
      <c r="M135" s="74" t="s">
        <v>25</v>
      </c>
      <c r="N135" s="74" t="s">
        <v>25</v>
      </c>
    </row>
    <row r="136" spans="1:14" ht="15.75" x14ac:dyDescent="0.2">
      <c r="A136" s="30" t="s">
        <v>316</v>
      </c>
      <c r="B136" s="29" t="s">
        <v>317</v>
      </c>
      <c r="C136" s="30" t="s">
        <v>318</v>
      </c>
      <c r="D136" s="74" t="s">
        <v>25</v>
      </c>
      <c r="E136" s="74" t="s">
        <v>25</v>
      </c>
      <c r="F136" s="74" t="s">
        <v>25</v>
      </c>
      <c r="G136" s="74" t="s">
        <v>25</v>
      </c>
      <c r="H136" s="74" t="s">
        <v>25</v>
      </c>
      <c r="I136" s="74" t="s">
        <v>25</v>
      </c>
      <c r="J136" s="74" t="s">
        <v>25</v>
      </c>
      <c r="K136" s="74" t="s">
        <v>25</v>
      </c>
      <c r="L136" s="74" t="s">
        <v>25</v>
      </c>
      <c r="M136" s="74" t="s">
        <v>25</v>
      </c>
      <c r="N136" s="74" t="s">
        <v>25</v>
      </c>
    </row>
    <row r="137" spans="1:14" ht="15.75" x14ac:dyDescent="0.2">
      <c r="A137" s="30" t="s">
        <v>319</v>
      </c>
      <c r="B137" s="29" t="s">
        <v>320</v>
      </c>
      <c r="C137" s="30" t="s">
        <v>321</v>
      </c>
      <c r="D137" s="74" t="s">
        <v>25</v>
      </c>
      <c r="E137" s="74" t="s">
        <v>25</v>
      </c>
      <c r="F137" s="74" t="s">
        <v>25</v>
      </c>
      <c r="G137" s="74" t="s">
        <v>25</v>
      </c>
      <c r="H137" s="74" t="s">
        <v>25</v>
      </c>
      <c r="I137" s="74" t="s">
        <v>25</v>
      </c>
      <c r="J137" s="74" t="s">
        <v>25</v>
      </c>
      <c r="K137" s="74" t="s">
        <v>25</v>
      </c>
      <c r="L137" s="74" t="s">
        <v>25</v>
      </c>
      <c r="M137" s="74" t="s">
        <v>25</v>
      </c>
      <c r="N137" s="74" t="s">
        <v>25</v>
      </c>
    </row>
    <row r="138" spans="1:14" ht="15.75" x14ac:dyDescent="0.2">
      <c r="A138" s="30" t="s">
        <v>322</v>
      </c>
      <c r="B138" s="29" t="s">
        <v>323</v>
      </c>
      <c r="C138" s="30" t="s">
        <v>324</v>
      </c>
      <c r="D138" s="74" t="s">
        <v>25</v>
      </c>
      <c r="E138" s="74" t="s">
        <v>25</v>
      </c>
      <c r="F138" s="74" t="s">
        <v>25</v>
      </c>
      <c r="G138" s="74" t="s">
        <v>25</v>
      </c>
      <c r="H138" s="74" t="s">
        <v>25</v>
      </c>
      <c r="I138" s="74" t="s">
        <v>25</v>
      </c>
      <c r="J138" s="74" t="s">
        <v>25</v>
      </c>
      <c r="K138" s="74" t="s">
        <v>25</v>
      </c>
      <c r="L138" s="74" t="s">
        <v>25</v>
      </c>
      <c r="M138" s="74" t="s">
        <v>25</v>
      </c>
      <c r="N138" s="74" t="s">
        <v>25</v>
      </c>
    </row>
    <row r="139" spans="1:14" ht="31.5" x14ac:dyDescent="0.2">
      <c r="A139" s="30" t="s">
        <v>325</v>
      </c>
      <c r="B139" s="29" t="s">
        <v>326</v>
      </c>
      <c r="C139" s="30" t="s">
        <v>327</v>
      </c>
      <c r="D139" s="74" t="s">
        <v>25</v>
      </c>
      <c r="E139" s="74" t="s">
        <v>25</v>
      </c>
      <c r="F139" s="74" t="s">
        <v>25</v>
      </c>
      <c r="G139" s="74" t="s">
        <v>25</v>
      </c>
      <c r="H139" s="74" t="s">
        <v>25</v>
      </c>
      <c r="I139" s="74" t="s">
        <v>25</v>
      </c>
      <c r="J139" s="74" t="s">
        <v>25</v>
      </c>
      <c r="K139" s="74" t="s">
        <v>25</v>
      </c>
      <c r="L139" s="74" t="s">
        <v>25</v>
      </c>
      <c r="M139" s="74" t="s">
        <v>25</v>
      </c>
      <c r="N139" s="74" t="s">
        <v>25</v>
      </c>
    </row>
    <row r="140" spans="1:14" ht="31.5" x14ac:dyDescent="0.2">
      <c r="A140" s="30" t="s">
        <v>328</v>
      </c>
      <c r="B140" s="29" t="s">
        <v>332</v>
      </c>
      <c r="C140" s="30" t="s">
        <v>333</v>
      </c>
      <c r="D140" s="74" t="s">
        <v>25</v>
      </c>
      <c r="E140" s="74" t="s">
        <v>25</v>
      </c>
      <c r="F140" s="74" t="s">
        <v>25</v>
      </c>
      <c r="G140" s="74" t="s">
        <v>25</v>
      </c>
      <c r="H140" s="74" t="s">
        <v>25</v>
      </c>
      <c r="I140" s="74" t="s">
        <v>25</v>
      </c>
      <c r="J140" s="74" t="s">
        <v>25</v>
      </c>
      <c r="K140" s="74" t="s">
        <v>25</v>
      </c>
      <c r="L140" s="74" t="s">
        <v>25</v>
      </c>
      <c r="M140" s="74" t="s">
        <v>25</v>
      </c>
      <c r="N140" s="74" t="s">
        <v>25</v>
      </c>
    </row>
    <row r="141" spans="1:14" ht="15.75" x14ac:dyDescent="0.2">
      <c r="A141" s="30" t="s">
        <v>331</v>
      </c>
      <c r="B141" s="29" t="s">
        <v>334</v>
      </c>
      <c r="C141" s="30" t="s">
        <v>335</v>
      </c>
      <c r="D141" s="74" t="s">
        <v>25</v>
      </c>
      <c r="E141" s="74" t="s">
        <v>25</v>
      </c>
      <c r="F141" s="74" t="s">
        <v>25</v>
      </c>
      <c r="G141" s="74" t="s">
        <v>25</v>
      </c>
      <c r="H141" s="74" t="s">
        <v>25</v>
      </c>
      <c r="I141" s="74" t="s">
        <v>25</v>
      </c>
      <c r="J141" s="74" t="s">
        <v>25</v>
      </c>
      <c r="K141" s="74" t="s">
        <v>25</v>
      </c>
      <c r="L141" s="74" t="s">
        <v>25</v>
      </c>
      <c r="M141" s="74" t="s">
        <v>25</v>
      </c>
      <c r="N141" s="74" t="s">
        <v>25</v>
      </c>
    </row>
    <row r="142" spans="1:14" s="73" customFormat="1" ht="47.25" x14ac:dyDescent="0.25">
      <c r="A142" s="55" t="s">
        <v>336</v>
      </c>
      <c r="B142" s="24" t="s">
        <v>337</v>
      </c>
      <c r="C142" s="25" t="s">
        <v>24</v>
      </c>
      <c r="D142" s="70" t="s">
        <v>25</v>
      </c>
      <c r="E142" s="70" t="s">
        <v>25</v>
      </c>
      <c r="F142" s="70" t="s">
        <v>25</v>
      </c>
      <c r="G142" s="70">
        <v>0</v>
      </c>
      <c r="H142" s="70">
        <v>0</v>
      </c>
      <c r="I142" s="70">
        <v>0</v>
      </c>
      <c r="J142" s="70">
        <v>0</v>
      </c>
      <c r="K142" s="70">
        <v>0</v>
      </c>
      <c r="L142" s="70">
        <v>0</v>
      </c>
      <c r="M142" s="70">
        <v>0</v>
      </c>
      <c r="N142" s="70" t="s">
        <v>25</v>
      </c>
    </row>
    <row r="143" spans="1:14" ht="15.75" x14ac:dyDescent="0.2">
      <c r="A143" s="30" t="s">
        <v>338</v>
      </c>
      <c r="B143" s="29" t="s">
        <v>339</v>
      </c>
      <c r="C143" s="30" t="s">
        <v>340</v>
      </c>
      <c r="D143" s="74" t="s">
        <v>25</v>
      </c>
      <c r="E143" s="74" t="s">
        <v>25</v>
      </c>
      <c r="F143" s="74" t="s">
        <v>25</v>
      </c>
      <c r="G143" s="74" t="s">
        <v>25</v>
      </c>
      <c r="H143" s="74" t="s">
        <v>25</v>
      </c>
      <c r="I143" s="74" t="s">
        <v>25</v>
      </c>
      <c r="J143" s="74" t="s">
        <v>25</v>
      </c>
      <c r="K143" s="74" t="s">
        <v>25</v>
      </c>
      <c r="L143" s="74" t="s">
        <v>25</v>
      </c>
      <c r="M143" s="74" t="s">
        <v>25</v>
      </c>
      <c r="N143" s="74" t="s">
        <v>25</v>
      </c>
    </row>
    <row r="144" spans="1:14" ht="31.5" x14ac:dyDescent="0.2">
      <c r="A144" s="30" t="s">
        <v>341</v>
      </c>
      <c r="B144" s="29" t="s">
        <v>343</v>
      </c>
      <c r="C144" s="30" t="s">
        <v>344</v>
      </c>
      <c r="D144" s="74" t="s">
        <v>25</v>
      </c>
      <c r="E144" s="74" t="s">
        <v>25</v>
      </c>
      <c r="F144" s="74" t="s">
        <v>25</v>
      </c>
      <c r="G144" s="74" t="s">
        <v>25</v>
      </c>
      <c r="H144" s="74" t="s">
        <v>25</v>
      </c>
      <c r="I144" s="74" t="s">
        <v>25</v>
      </c>
      <c r="J144" s="74" t="s">
        <v>25</v>
      </c>
      <c r="K144" s="74" t="s">
        <v>25</v>
      </c>
      <c r="L144" s="74" t="s">
        <v>25</v>
      </c>
      <c r="M144" s="74" t="s">
        <v>25</v>
      </c>
      <c r="N144" s="74" t="s">
        <v>25</v>
      </c>
    </row>
    <row r="145" spans="1:14" ht="15.75" x14ac:dyDescent="0.2">
      <c r="A145" s="30" t="s">
        <v>342</v>
      </c>
      <c r="B145" s="29" t="s">
        <v>346</v>
      </c>
      <c r="C145" s="30" t="s">
        <v>347</v>
      </c>
      <c r="D145" s="74" t="s">
        <v>25</v>
      </c>
      <c r="E145" s="74" t="s">
        <v>25</v>
      </c>
      <c r="F145" s="74" t="s">
        <v>25</v>
      </c>
      <c r="G145" s="74" t="s">
        <v>25</v>
      </c>
      <c r="H145" s="74" t="s">
        <v>25</v>
      </c>
      <c r="I145" s="74" t="s">
        <v>25</v>
      </c>
      <c r="J145" s="74" t="s">
        <v>25</v>
      </c>
      <c r="K145" s="74" t="s">
        <v>25</v>
      </c>
      <c r="L145" s="74" t="s">
        <v>25</v>
      </c>
      <c r="M145" s="74" t="s">
        <v>25</v>
      </c>
      <c r="N145" s="74" t="s">
        <v>25</v>
      </c>
    </row>
    <row r="146" spans="1:14" ht="47.25" x14ac:dyDescent="0.2">
      <c r="A146" s="30" t="s">
        <v>345</v>
      </c>
      <c r="B146" s="29" t="s">
        <v>380</v>
      </c>
      <c r="C146" s="30" t="s">
        <v>350</v>
      </c>
      <c r="D146" s="74" t="s">
        <v>25</v>
      </c>
      <c r="E146" s="74" t="s">
        <v>25</v>
      </c>
      <c r="F146" s="74" t="s">
        <v>25</v>
      </c>
      <c r="G146" s="74" t="s">
        <v>25</v>
      </c>
      <c r="H146" s="74" t="s">
        <v>25</v>
      </c>
      <c r="I146" s="74" t="s">
        <v>25</v>
      </c>
      <c r="J146" s="74" t="s">
        <v>25</v>
      </c>
      <c r="K146" s="74" t="s">
        <v>25</v>
      </c>
      <c r="L146" s="74" t="s">
        <v>25</v>
      </c>
      <c r="M146" s="74" t="s">
        <v>25</v>
      </c>
      <c r="N146" s="74" t="s">
        <v>25</v>
      </c>
    </row>
  </sheetData>
  <mergeCells count="14">
    <mergeCell ref="A4:N4"/>
    <mergeCell ref="A5:N5"/>
    <mergeCell ref="A8:N8"/>
    <mergeCell ref="A6:N6"/>
    <mergeCell ref="A9:N9"/>
    <mergeCell ref="D14:F14"/>
    <mergeCell ref="G14:H14"/>
    <mergeCell ref="I14:K14"/>
    <mergeCell ref="L14:M14"/>
    <mergeCell ref="A12:N12"/>
    <mergeCell ref="A13:A16"/>
    <mergeCell ref="B13:B16"/>
    <mergeCell ref="C13:C16"/>
    <mergeCell ref="D13:N1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9"/>
  <sheetViews>
    <sheetView zoomScale="55" zoomScaleNormal="55" workbookViewId="0">
      <selection activeCell="N3" sqref="N3"/>
    </sheetView>
  </sheetViews>
  <sheetFormatPr defaultRowHeight="12" x14ac:dyDescent="0.2"/>
  <cols>
    <col min="1" max="1" width="11.140625" style="63" customWidth="1"/>
    <col min="2" max="2" width="38.7109375" style="64" customWidth="1"/>
    <col min="3" max="3" width="14.5703125" style="63" customWidth="1"/>
    <col min="4" max="6" width="14" style="63" customWidth="1"/>
    <col min="7" max="7" width="24.140625" style="63" customWidth="1"/>
    <col min="8" max="8" width="29.5703125" style="63" customWidth="1"/>
    <col min="9" max="12" width="27.28515625" style="63" customWidth="1"/>
    <col min="13" max="13" width="28.28515625" style="63" customWidth="1"/>
    <col min="14" max="14" width="30.140625" style="63" customWidth="1"/>
    <col min="15" max="16384" width="9.140625" style="63"/>
  </cols>
  <sheetData>
    <row r="1" spans="1:27" ht="15.75" x14ac:dyDescent="0.25">
      <c r="N1" s="82" t="s">
        <v>424</v>
      </c>
    </row>
    <row r="2" spans="1:27" ht="15.75" x14ac:dyDescent="0.25">
      <c r="N2" s="82" t="s">
        <v>356</v>
      </c>
    </row>
    <row r="3" spans="1:27" ht="15.75" x14ac:dyDescent="0.25">
      <c r="N3" s="82" t="s">
        <v>654</v>
      </c>
    </row>
    <row r="4" spans="1:27" ht="18.75" x14ac:dyDescent="0.2">
      <c r="A4" s="199" t="s">
        <v>425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1:27" ht="18.75" x14ac:dyDescent="0.3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27" ht="15.75" customHeight="1" x14ac:dyDescent="0.3">
      <c r="A6" s="236" t="s">
        <v>420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</row>
    <row r="7" spans="1:27" ht="15.75" customHeight="1" x14ac:dyDescent="0.3">
      <c r="A7" s="236" t="s">
        <v>426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</row>
    <row r="8" spans="1:27" ht="21.75" customHeight="1" x14ac:dyDescent="0.2">
      <c r="A8" s="246"/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</row>
    <row r="9" spans="1:27" ht="19.5" customHeight="1" x14ac:dyDescent="0.2">
      <c r="A9" s="237" t="s">
        <v>359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</row>
    <row r="10" spans="1:27" ht="21.75" customHeight="1" x14ac:dyDescent="0.2">
      <c r="A10" s="247" t="s">
        <v>360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</row>
    <row r="11" spans="1:27" ht="16.5" customHeight="1" x14ac:dyDescent="0.2">
      <c r="A11" s="246"/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</row>
    <row r="12" spans="1:27" ht="15" customHeight="1" x14ac:dyDescent="0.2">
      <c r="A12" s="47"/>
      <c r="B12" s="65"/>
      <c r="C12" s="47"/>
      <c r="D12" s="49"/>
      <c r="E12" s="49"/>
      <c r="F12" s="49"/>
      <c r="G12" s="49"/>
      <c r="H12" s="49"/>
      <c r="I12" s="49"/>
      <c r="J12" s="49"/>
      <c r="K12" s="49"/>
      <c r="L12" s="47"/>
      <c r="M12" s="47"/>
      <c r="N12" s="47"/>
    </row>
    <row r="13" spans="1:27" ht="15.75" customHeight="1" x14ac:dyDescent="0.3">
      <c r="A13" s="233"/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1:27" ht="15.75" customHeight="1" x14ac:dyDescent="0.25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.75" customHeight="1" x14ac:dyDescent="0.3">
      <c r="A15" s="239"/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</row>
    <row r="16" spans="1:27" s="67" customFormat="1" ht="33.75" customHeight="1" x14ac:dyDescent="0.25">
      <c r="A16" s="240" t="s">
        <v>0</v>
      </c>
      <c r="B16" s="243" t="s">
        <v>1</v>
      </c>
      <c r="C16" s="240" t="s">
        <v>387</v>
      </c>
      <c r="D16" s="230" t="s">
        <v>423</v>
      </c>
      <c r="E16" s="231"/>
      <c r="F16" s="231"/>
      <c r="G16" s="231"/>
      <c r="H16" s="231"/>
      <c r="I16" s="231"/>
      <c r="J16" s="231"/>
      <c r="K16" s="231"/>
      <c r="L16" s="231"/>
      <c r="M16" s="231"/>
      <c r="N16" s="232"/>
    </row>
    <row r="17" spans="1:17" ht="145.5" customHeight="1" x14ac:dyDescent="0.2">
      <c r="A17" s="241"/>
      <c r="B17" s="244"/>
      <c r="C17" s="241"/>
      <c r="D17" s="230" t="s">
        <v>388</v>
      </c>
      <c r="E17" s="231"/>
      <c r="F17" s="232"/>
      <c r="G17" s="230" t="s">
        <v>389</v>
      </c>
      <c r="H17" s="232"/>
      <c r="I17" s="230" t="s">
        <v>390</v>
      </c>
      <c r="J17" s="231"/>
      <c r="K17" s="232"/>
      <c r="L17" s="230" t="s">
        <v>391</v>
      </c>
      <c r="M17" s="232"/>
      <c r="N17" s="78" t="s">
        <v>392</v>
      </c>
    </row>
    <row r="18" spans="1:17" s="68" customFormat="1" ht="192" customHeight="1" x14ac:dyDescent="0.2">
      <c r="A18" s="241"/>
      <c r="B18" s="244"/>
      <c r="C18" s="241"/>
      <c r="D18" s="79" t="s">
        <v>393</v>
      </c>
      <c r="E18" s="79" t="s">
        <v>393</v>
      </c>
      <c r="F18" s="80" t="s">
        <v>394</v>
      </c>
      <c r="G18" s="79" t="s">
        <v>395</v>
      </c>
      <c r="H18" s="79" t="s">
        <v>396</v>
      </c>
      <c r="I18" s="79" t="s">
        <v>397</v>
      </c>
      <c r="J18" s="79" t="s">
        <v>398</v>
      </c>
      <c r="K18" s="80" t="s">
        <v>399</v>
      </c>
      <c r="L18" s="79" t="s">
        <v>400</v>
      </c>
      <c r="M18" s="79" t="s">
        <v>401</v>
      </c>
      <c r="N18" s="79" t="s">
        <v>402</v>
      </c>
    </row>
    <row r="19" spans="1:17" ht="87" customHeight="1" x14ac:dyDescent="0.2">
      <c r="A19" s="242"/>
      <c r="B19" s="245"/>
      <c r="C19" s="242"/>
      <c r="D19" s="69" t="s">
        <v>403</v>
      </c>
      <c r="E19" s="69" t="s">
        <v>403</v>
      </c>
      <c r="F19" s="69" t="s">
        <v>403</v>
      </c>
      <c r="G19" s="69" t="s">
        <v>403</v>
      </c>
      <c r="H19" s="69" t="s">
        <v>403</v>
      </c>
      <c r="I19" s="69" t="s">
        <v>403</v>
      </c>
      <c r="J19" s="69" t="s">
        <v>403</v>
      </c>
      <c r="K19" s="69" t="s">
        <v>403</v>
      </c>
      <c r="L19" s="69" t="s">
        <v>403</v>
      </c>
      <c r="M19" s="69" t="s">
        <v>403</v>
      </c>
      <c r="N19" s="69" t="s">
        <v>403</v>
      </c>
    </row>
    <row r="20" spans="1:17" s="49" customFormat="1" ht="15.75" customHeight="1" x14ac:dyDescent="0.25">
      <c r="A20" s="30">
        <v>1</v>
      </c>
      <c r="B20" s="30">
        <v>2</v>
      </c>
      <c r="C20" s="30">
        <v>3</v>
      </c>
      <c r="D20" s="56" t="s">
        <v>404</v>
      </c>
      <c r="E20" s="56" t="s">
        <v>405</v>
      </c>
      <c r="F20" s="56" t="s">
        <v>406</v>
      </c>
      <c r="G20" s="56" t="s">
        <v>407</v>
      </c>
      <c r="H20" s="56" t="s">
        <v>408</v>
      </c>
      <c r="I20" s="56" t="s">
        <v>409</v>
      </c>
      <c r="J20" s="56" t="s">
        <v>410</v>
      </c>
      <c r="K20" s="56" t="s">
        <v>411</v>
      </c>
      <c r="L20" s="56" t="s">
        <v>412</v>
      </c>
      <c r="M20" s="56" t="s">
        <v>413</v>
      </c>
      <c r="N20" s="56" t="s">
        <v>414</v>
      </c>
    </row>
    <row r="21" spans="1:17" s="71" customFormat="1" ht="31.5" x14ac:dyDescent="0.25">
      <c r="A21" s="25">
        <v>0</v>
      </c>
      <c r="B21" s="24" t="s">
        <v>23</v>
      </c>
      <c r="C21" s="25" t="s">
        <v>24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1.7111970700000001</v>
      </c>
      <c r="M21" s="70">
        <v>18.965791240000001</v>
      </c>
      <c r="N21" s="70">
        <v>0</v>
      </c>
      <c r="P21" s="72"/>
      <c r="Q21" s="72"/>
    </row>
    <row r="22" spans="1:17" s="71" customFormat="1" ht="31.5" x14ac:dyDescent="0.25">
      <c r="A22" s="25" t="s">
        <v>26</v>
      </c>
      <c r="B22" s="24" t="s">
        <v>27</v>
      </c>
      <c r="C22" s="25" t="s">
        <v>24</v>
      </c>
      <c r="D22" s="70">
        <v>0</v>
      </c>
      <c r="E22" s="70">
        <v>0</v>
      </c>
      <c r="F22" s="70">
        <v>0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0">
        <v>0</v>
      </c>
      <c r="N22" s="70">
        <v>0</v>
      </c>
    </row>
    <row r="23" spans="1:17" s="71" customFormat="1" ht="47.25" x14ac:dyDescent="0.25">
      <c r="A23" s="25" t="s">
        <v>28</v>
      </c>
      <c r="B23" s="24" t="s">
        <v>29</v>
      </c>
      <c r="C23" s="25" t="s">
        <v>24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0</v>
      </c>
    </row>
    <row r="24" spans="1:17" s="71" customFormat="1" ht="94.5" x14ac:dyDescent="0.25">
      <c r="A24" s="25" t="s">
        <v>30</v>
      </c>
      <c r="B24" s="24" t="s">
        <v>31</v>
      </c>
      <c r="C24" s="25" t="s">
        <v>24</v>
      </c>
      <c r="D24" s="70" t="s">
        <v>25</v>
      </c>
      <c r="E24" s="70" t="s">
        <v>25</v>
      </c>
      <c r="F24" s="70" t="s">
        <v>25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0">
        <v>0</v>
      </c>
      <c r="N24" s="70" t="s">
        <v>25</v>
      </c>
    </row>
    <row r="25" spans="1:17" s="73" customFormat="1" ht="47.25" x14ac:dyDescent="0.25">
      <c r="A25" s="25" t="s">
        <v>32</v>
      </c>
      <c r="B25" s="24" t="s">
        <v>33</v>
      </c>
      <c r="C25" s="25" t="s">
        <v>24</v>
      </c>
      <c r="D25" s="70" t="s">
        <v>25</v>
      </c>
      <c r="E25" s="70" t="s">
        <v>25</v>
      </c>
      <c r="F25" s="70" t="s">
        <v>25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0</v>
      </c>
      <c r="N25" s="70" t="s">
        <v>25</v>
      </c>
    </row>
    <row r="26" spans="1:17" s="73" customFormat="1" ht="47.25" x14ac:dyDescent="0.25">
      <c r="A26" s="25" t="s">
        <v>34</v>
      </c>
      <c r="B26" s="24" t="s">
        <v>35</v>
      </c>
      <c r="C26" s="25" t="s">
        <v>24</v>
      </c>
      <c r="D26" s="70" t="s">
        <v>25</v>
      </c>
      <c r="E26" s="70" t="s">
        <v>25</v>
      </c>
      <c r="F26" s="70" t="s">
        <v>25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 t="s">
        <v>25</v>
      </c>
    </row>
    <row r="27" spans="1:17" s="73" customFormat="1" ht="31.5" x14ac:dyDescent="0.25">
      <c r="A27" s="25" t="s">
        <v>36</v>
      </c>
      <c r="B27" s="24" t="s">
        <v>37</v>
      </c>
      <c r="C27" s="25" t="s">
        <v>24</v>
      </c>
      <c r="D27" s="70" t="s">
        <v>25</v>
      </c>
      <c r="E27" s="70" t="s">
        <v>25</v>
      </c>
      <c r="F27" s="70" t="s">
        <v>25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1.7111970700000001</v>
      </c>
      <c r="M27" s="70">
        <v>18.965791240000001</v>
      </c>
      <c r="N27" s="70" t="s">
        <v>25</v>
      </c>
    </row>
    <row r="28" spans="1:17" s="73" customFormat="1" ht="15.75" x14ac:dyDescent="0.25">
      <c r="A28" s="25" t="s">
        <v>38</v>
      </c>
      <c r="B28" s="24" t="s">
        <v>39</v>
      </c>
      <c r="C28" s="25" t="s">
        <v>24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1.7111970700000001</v>
      </c>
      <c r="M28" s="70">
        <v>18.965791240000001</v>
      </c>
      <c r="N28" s="70">
        <v>0</v>
      </c>
    </row>
    <row r="29" spans="1:17" s="73" customFormat="1" ht="31.5" x14ac:dyDescent="0.25">
      <c r="A29" s="25" t="s">
        <v>40</v>
      </c>
      <c r="B29" s="24" t="s">
        <v>41</v>
      </c>
      <c r="C29" s="25" t="s">
        <v>24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</row>
    <row r="30" spans="1:17" s="73" customFormat="1" ht="47.25" x14ac:dyDescent="0.25">
      <c r="A30" s="25" t="s">
        <v>42</v>
      </c>
      <c r="B30" s="24" t="s">
        <v>43</v>
      </c>
      <c r="C30" s="25" t="s">
        <v>24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</row>
    <row r="31" spans="1:17" s="73" customFormat="1" ht="78.75" x14ac:dyDescent="0.25">
      <c r="A31" s="25" t="s">
        <v>44</v>
      </c>
      <c r="B31" s="24" t="s">
        <v>45</v>
      </c>
      <c r="C31" s="25" t="s">
        <v>24</v>
      </c>
      <c r="D31" s="70" t="s">
        <v>25</v>
      </c>
      <c r="E31" s="70" t="s">
        <v>25</v>
      </c>
      <c r="F31" s="70" t="s">
        <v>25</v>
      </c>
      <c r="G31" s="70" t="s">
        <v>25</v>
      </c>
      <c r="H31" s="70" t="s">
        <v>25</v>
      </c>
      <c r="I31" s="70" t="s">
        <v>25</v>
      </c>
      <c r="J31" s="70" t="s">
        <v>25</v>
      </c>
      <c r="K31" s="70" t="s">
        <v>25</v>
      </c>
      <c r="L31" s="70" t="s">
        <v>25</v>
      </c>
      <c r="M31" s="70" t="s">
        <v>25</v>
      </c>
      <c r="N31" s="70" t="s">
        <v>25</v>
      </c>
    </row>
    <row r="32" spans="1:17" s="73" customFormat="1" ht="78.75" x14ac:dyDescent="0.25">
      <c r="A32" s="25" t="s">
        <v>46</v>
      </c>
      <c r="B32" s="24" t="s">
        <v>47</v>
      </c>
      <c r="C32" s="25" t="s">
        <v>24</v>
      </c>
      <c r="D32" s="70" t="s">
        <v>25</v>
      </c>
      <c r="E32" s="70" t="s">
        <v>25</v>
      </c>
      <c r="F32" s="70" t="s">
        <v>25</v>
      </c>
      <c r="G32" s="70" t="s">
        <v>25</v>
      </c>
      <c r="H32" s="70" t="s">
        <v>25</v>
      </c>
      <c r="I32" s="70" t="s">
        <v>25</v>
      </c>
      <c r="J32" s="70" t="s">
        <v>25</v>
      </c>
      <c r="K32" s="70" t="s">
        <v>25</v>
      </c>
      <c r="L32" s="70" t="s">
        <v>25</v>
      </c>
      <c r="M32" s="70" t="s">
        <v>25</v>
      </c>
      <c r="N32" s="70" t="s">
        <v>25</v>
      </c>
    </row>
    <row r="33" spans="1:14" s="73" customFormat="1" ht="63" x14ac:dyDescent="0.25">
      <c r="A33" s="25" t="s">
        <v>48</v>
      </c>
      <c r="B33" s="24" t="s">
        <v>49</v>
      </c>
      <c r="C33" s="25" t="s">
        <v>24</v>
      </c>
      <c r="D33" s="70" t="s">
        <v>25</v>
      </c>
      <c r="E33" s="70" t="s">
        <v>25</v>
      </c>
      <c r="F33" s="70" t="s">
        <v>25</v>
      </c>
      <c r="G33" s="70" t="s">
        <v>25</v>
      </c>
      <c r="H33" s="70" t="s">
        <v>25</v>
      </c>
      <c r="I33" s="70" t="s">
        <v>25</v>
      </c>
      <c r="J33" s="70" t="s">
        <v>25</v>
      </c>
      <c r="K33" s="70" t="s">
        <v>25</v>
      </c>
      <c r="L33" s="70" t="s">
        <v>25</v>
      </c>
      <c r="M33" s="70" t="s">
        <v>25</v>
      </c>
      <c r="N33" s="70" t="s">
        <v>25</v>
      </c>
    </row>
    <row r="34" spans="1:14" s="73" customFormat="1" ht="47.25" x14ac:dyDescent="0.25">
      <c r="A34" s="25" t="s">
        <v>50</v>
      </c>
      <c r="B34" s="24" t="s">
        <v>51</v>
      </c>
      <c r="C34" s="25" t="s">
        <v>24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</row>
    <row r="35" spans="1:14" s="73" customFormat="1" ht="78.75" x14ac:dyDescent="0.25">
      <c r="A35" s="25" t="s">
        <v>52</v>
      </c>
      <c r="B35" s="24" t="s">
        <v>53</v>
      </c>
      <c r="C35" s="25" t="s">
        <v>24</v>
      </c>
      <c r="D35" s="70" t="s">
        <v>25</v>
      </c>
      <c r="E35" s="70" t="s">
        <v>25</v>
      </c>
      <c r="F35" s="70" t="s">
        <v>25</v>
      </c>
      <c r="G35" s="70" t="s">
        <v>25</v>
      </c>
      <c r="H35" s="70" t="s">
        <v>25</v>
      </c>
      <c r="I35" s="70" t="s">
        <v>25</v>
      </c>
      <c r="J35" s="70" t="s">
        <v>25</v>
      </c>
      <c r="K35" s="70" t="s">
        <v>25</v>
      </c>
      <c r="L35" s="70" t="s">
        <v>25</v>
      </c>
      <c r="M35" s="70" t="s">
        <v>25</v>
      </c>
      <c r="N35" s="70" t="s">
        <v>25</v>
      </c>
    </row>
    <row r="36" spans="1:14" s="73" customFormat="1" ht="63" x14ac:dyDescent="0.25">
      <c r="A36" s="25" t="s">
        <v>54</v>
      </c>
      <c r="B36" s="24" t="s">
        <v>55</v>
      </c>
      <c r="C36" s="25" t="s">
        <v>24</v>
      </c>
      <c r="D36" s="70" t="s">
        <v>25</v>
      </c>
      <c r="E36" s="70" t="s">
        <v>25</v>
      </c>
      <c r="F36" s="70" t="s">
        <v>25</v>
      </c>
      <c r="G36" s="70" t="s">
        <v>25</v>
      </c>
      <c r="H36" s="70" t="s">
        <v>25</v>
      </c>
      <c r="I36" s="70" t="s">
        <v>25</v>
      </c>
      <c r="J36" s="70" t="s">
        <v>25</v>
      </c>
      <c r="K36" s="70" t="s">
        <v>25</v>
      </c>
      <c r="L36" s="70" t="s">
        <v>25</v>
      </c>
      <c r="M36" s="70" t="s">
        <v>25</v>
      </c>
      <c r="N36" s="70" t="s">
        <v>25</v>
      </c>
    </row>
    <row r="37" spans="1:14" s="73" customFormat="1" ht="63" x14ac:dyDescent="0.25">
      <c r="A37" s="25" t="s">
        <v>56</v>
      </c>
      <c r="B37" s="24" t="s">
        <v>57</v>
      </c>
      <c r="C37" s="25" t="s">
        <v>24</v>
      </c>
      <c r="D37" s="70">
        <v>0</v>
      </c>
      <c r="E37" s="70">
        <v>0</v>
      </c>
      <c r="F37" s="70">
        <v>0</v>
      </c>
      <c r="G37" s="70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</row>
    <row r="38" spans="1:14" s="73" customFormat="1" ht="141.75" x14ac:dyDescent="0.25">
      <c r="A38" s="25" t="s">
        <v>58</v>
      </c>
      <c r="B38" s="24" t="s">
        <v>59</v>
      </c>
      <c r="C38" s="25" t="s">
        <v>24</v>
      </c>
      <c r="D38" s="70" t="s">
        <v>25</v>
      </c>
      <c r="E38" s="70" t="s">
        <v>25</v>
      </c>
      <c r="F38" s="70" t="s">
        <v>25</v>
      </c>
      <c r="G38" s="70" t="s">
        <v>25</v>
      </c>
      <c r="H38" s="70" t="s">
        <v>25</v>
      </c>
      <c r="I38" s="70" t="s">
        <v>25</v>
      </c>
      <c r="J38" s="70" t="s">
        <v>25</v>
      </c>
      <c r="K38" s="70" t="s">
        <v>25</v>
      </c>
      <c r="L38" s="70" t="s">
        <v>25</v>
      </c>
      <c r="M38" s="70" t="s">
        <v>25</v>
      </c>
      <c r="N38" s="70" t="s">
        <v>25</v>
      </c>
    </row>
    <row r="39" spans="1:14" s="73" customFormat="1" ht="126" x14ac:dyDescent="0.25">
      <c r="A39" s="25" t="s">
        <v>58</v>
      </c>
      <c r="B39" s="24" t="s">
        <v>60</v>
      </c>
      <c r="C39" s="25" t="s">
        <v>24</v>
      </c>
      <c r="D39" s="70" t="s">
        <v>25</v>
      </c>
      <c r="E39" s="70" t="s">
        <v>25</v>
      </c>
      <c r="F39" s="70" t="s">
        <v>25</v>
      </c>
      <c r="G39" s="70" t="s">
        <v>25</v>
      </c>
      <c r="H39" s="70" t="s">
        <v>25</v>
      </c>
      <c r="I39" s="70" t="s">
        <v>25</v>
      </c>
      <c r="J39" s="70" t="s">
        <v>25</v>
      </c>
      <c r="K39" s="70" t="s">
        <v>25</v>
      </c>
      <c r="L39" s="70" t="s">
        <v>25</v>
      </c>
      <c r="M39" s="70" t="s">
        <v>25</v>
      </c>
      <c r="N39" s="70" t="s">
        <v>25</v>
      </c>
    </row>
    <row r="40" spans="1:14" s="73" customFormat="1" ht="126" x14ac:dyDescent="0.25">
      <c r="A40" s="25" t="s">
        <v>58</v>
      </c>
      <c r="B40" s="24" t="s">
        <v>61</v>
      </c>
      <c r="C40" s="25" t="s">
        <v>24</v>
      </c>
      <c r="D40" s="70" t="s">
        <v>25</v>
      </c>
      <c r="E40" s="70" t="s">
        <v>25</v>
      </c>
      <c r="F40" s="70" t="s">
        <v>25</v>
      </c>
      <c r="G40" s="70" t="s">
        <v>25</v>
      </c>
      <c r="H40" s="70" t="s">
        <v>25</v>
      </c>
      <c r="I40" s="70" t="s">
        <v>25</v>
      </c>
      <c r="J40" s="70" t="s">
        <v>25</v>
      </c>
      <c r="K40" s="70" t="s">
        <v>25</v>
      </c>
      <c r="L40" s="70" t="s">
        <v>25</v>
      </c>
      <c r="M40" s="70" t="s">
        <v>25</v>
      </c>
      <c r="N40" s="70" t="s">
        <v>25</v>
      </c>
    </row>
    <row r="41" spans="1:14" ht="31.5" x14ac:dyDescent="0.2">
      <c r="A41" s="30" t="s">
        <v>62</v>
      </c>
      <c r="B41" s="29" t="s">
        <v>63</v>
      </c>
      <c r="C41" s="30" t="s">
        <v>64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</row>
    <row r="42" spans="1:14" s="73" customFormat="1" ht="141.75" x14ac:dyDescent="0.25">
      <c r="A42" s="25" t="s">
        <v>65</v>
      </c>
      <c r="B42" s="24" t="s">
        <v>59</v>
      </c>
      <c r="C42" s="25" t="s">
        <v>24</v>
      </c>
      <c r="D42" s="70" t="s">
        <v>25</v>
      </c>
      <c r="E42" s="70" t="s">
        <v>25</v>
      </c>
      <c r="F42" s="70" t="s">
        <v>25</v>
      </c>
      <c r="G42" s="70" t="s">
        <v>25</v>
      </c>
      <c r="H42" s="70" t="s">
        <v>25</v>
      </c>
      <c r="I42" s="70" t="s">
        <v>25</v>
      </c>
      <c r="J42" s="70" t="s">
        <v>25</v>
      </c>
      <c r="K42" s="70" t="s">
        <v>25</v>
      </c>
      <c r="L42" s="70" t="s">
        <v>25</v>
      </c>
      <c r="M42" s="70" t="s">
        <v>25</v>
      </c>
      <c r="N42" s="70" t="s">
        <v>25</v>
      </c>
    </row>
    <row r="43" spans="1:14" s="73" customFormat="1" ht="126" x14ac:dyDescent="0.25">
      <c r="A43" s="25" t="s">
        <v>65</v>
      </c>
      <c r="B43" s="24" t="s">
        <v>60</v>
      </c>
      <c r="C43" s="25" t="s">
        <v>24</v>
      </c>
      <c r="D43" s="70" t="s">
        <v>25</v>
      </c>
      <c r="E43" s="70" t="s">
        <v>25</v>
      </c>
      <c r="F43" s="70" t="s">
        <v>25</v>
      </c>
      <c r="G43" s="70" t="s">
        <v>25</v>
      </c>
      <c r="H43" s="70" t="s">
        <v>25</v>
      </c>
      <c r="I43" s="70" t="s">
        <v>25</v>
      </c>
      <c r="J43" s="70" t="s">
        <v>25</v>
      </c>
      <c r="K43" s="70" t="s">
        <v>25</v>
      </c>
      <c r="L43" s="70" t="s">
        <v>25</v>
      </c>
      <c r="M43" s="70" t="s">
        <v>25</v>
      </c>
      <c r="N43" s="70" t="s">
        <v>25</v>
      </c>
    </row>
    <row r="44" spans="1:14" s="73" customFormat="1" ht="126" x14ac:dyDescent="0.25">
      <c r="A44" s="25" t="s">
        <v>65</v>
      </c>
      <c r="B44" s="24" t="s">
        <v>66</v>
      </c>
      <c r="C44" s="25" t="s">
        <v>24</v>
      </c>
      <c r="D44" s="70" t="s">
        <v>25</v>
      </c>
      <c r="E44" s="70" t="s">
        <v>25</v>
      </c>
      <c r="F44" s="70" t="s">
        <v>25</v>
      </c>
      <c r="G44" s="70" t="s">
        <v>25</v>
      </c>
      <c r="H44" s="70" t="s">
        <v>25</v>
      </c>
      <c r="I44" s="70" t="s">
        <v>25</v>
      </c>
      <c r="J44" s="70" t="s">
        <v>25</v>
      </c>
      <c r="K44" s="70" t="s">
        <v>25</v>
      </c>
      <c r="L44" s="70" t="s">
        <v>25</v>
      </c>
      <c r="M44" s="70" t="s">
        <v>25</v>
      </c>
      <c r="N44" s="70" t="s">
        <v>25</v>
      </c>
    </row>
    <row r="45" spans="1:14" s="73" customFormat="1" ht="110.25" x14ac:dyDescent="0.25">
      <c r="A45" s="25" t="s">
        <v>67</v>
      </c>
      <c r="B45" s="24" t="s">
        <v>68</v>
      </c>
      <c r="C45" s="25" t="s">
        <v>24</v>
      </c>
      <c r="D45" s="70" t="s">
        <v>25</v>
      </c>
      <c r="E45" s="70" t="s">
        <v>25</v>
      </c>
      <c r="F45" s="70" t="s">
        <v>25</v>
      </c>
      <c r="G45" s="70" t="s">
        <v>25</v>
      </c>
      <c r="H45" s="70" t="s">
        <v>25</v>
      </c>
      <c r="I45" s="70" t="s">
        <v>25</v>
      </c>
      <c r="J45" s="70" t="s">
        <v>25</v>
      </c>
      <c r="K45" s="70" t="s">
        <v>25</v>
      </c>
      <c r="L45" s="70" t="s">
        <v>25</v>
      </c>
      <c r="M45" s="70" t="s">
        <v>25</v>
      </c>
      <c r="N45" s="70" t="s">
        <v>25</v>
      </c>
    </row>
    <row r="46" spans="1:14" s="73" customFormat="1" ht="94.5" x14ac:dyDescent="0.25">
      <c r="A46" s="25" t="s">
        <v>69</v>
      </c>
      <c r="B46" s="24" t="s">
        <v>70</v>
      </c>
      <c r="C46" s="25" t="s">
        <v>24</v>
      </c>
      <c r="D46" s="70" t="s">
        <v>25</v>
      </c>
      <c r="E46" s="70" t="s">
        <v>25</v>
      </c>
      <c r="F46" s="70" t="s">
        <v>25</v>
      </c>
      <c r="G46" s="70" t="s">
        <v>25</v>
      </c>
      <c r="H46" s="70" t="s">
        <v>25</v>
      </c>
      <c r="I46" s="70" t="s">
        <v>25</v>
      </c>
      <c r="J46" s="70" t="s">
        <v>25</v>
      </c>
      <c r="K46" s="70" t="s">
        <v>25</v>
      </c>
      <c r="L46" s="70" t="s">
        <v>25</v>
      </c>
      <c r="M46" s="70" t="s">
        <v>25</v>
      </c>
      <c r="N46" s="70" t="s">
        <v>25</v>
      </c>
    </row>
    <row r="47" spans="1:14" s="73" customFormat="1" ht="110.25" x14ac:dyDescent="0.25">
      <c r="A47" s="25" t="s">
        <v>71</v>
      </c>
      <c r="B47" s="24" t="s">
        <v>72</v>
      </c>
      <c r="C47" s="25" t="s">
        <v>24</v>
      </c>
      <c r="D47" s="70">
        <v>0</v>
      </c>
      <c r="E47" s="70">
        <v>0</v>
      </c>
      <c r="F47" s="70">
        <v>0</v>
      </c>
      <c r="G47" s="70" t="s">
        <v>25</v>
      </c>
      <c r="H47" s="70" t="s">
        <v>25</v>
      </c>
      <c r="I47" s="70" t="s">
        <v>25</v>
      </c>
      <c r="J47" s="70" t="s">
        <v>25</v>
      </c>
      <c r="K47" s="70" t="s">
        <v>25</v>
      </c>
      <c r="L47" s="70" t="s">
        <v>25</v>
      </c>
      <c r="M47" s="70" t="s">
        <v>25</v>
      </c>
      <c r="N47" s="70" t="s">
        <v>25</v>
      </c>
    </row>
    <row r="48" spans="1:14" s="73" customFormat="1" ht="47.25" x14ac:dyDescent="0.25">
      <c r="A48" s="25" t="s">
        <v>73</v>
      </c>
      <c r="B48" s="24" t="s">
        <v>74</v>
      </c>
      <c r="C48" s="25" t="s">
        <v>24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</row>
    <row r="49" spans="1:14" s="73" customFormat="1" ht="78.75" x14ac:dyDescent="0.25">
      <c r="A49" s="25" t="s">
        <v>75</v>
      </c>
      <c r="B49" s="24" t="s">
        <v>76</v>
      </c>
      <c r="C49" s="25" t="s">
        <v>24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</row>
    <row r="50" spans="1:14" s="73" customFormat="1" ht="47.25" x14ac:dyDescent="0.25">
      <c r="A50" s="25" t="s">
        <v>77</v>
      </c>
      <c r="B50" s="24" t="s">
        <v>78</v>
      </c>
      <c r="C50" s="25" t="s">
        <v>24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</row>
    <row r="51" spans="1:14" s="73" customFormat="1" ht="78.75" x14ac:dyDescent="0.25">
      <c r="A51" s="25" t="s">
        <v>79</v>
      </c>
      <c r="B51" s="24" t="s">
        <v>80</v>
      </c>
      <c r="C51" s="25" t="s">
        <v>24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70">
        <v>0</v>
      </c>
    </row>
    <row r="52" spans="1:14" ht="31.5" x14ac:dyDescent="0.2">
      <c r="A52" s="30" t="s">
        <v>81</v>
      </c>
      <c r="B52" s="29" t="s">
        <v>82</v>
      </c>
      <c r="C52" s="30" t="s">
        <v>83</v>
      </c>
      <c r="D52" s="74" t="s">
        <v>25</v>
      </c>
      <c r="E52" s="74" t="s">
        <v>25</v>
      </c>
      <c r="F52" s="74" t="s">
        <v>25</v>
      </c>
      <c r="G52" s="74" t="s">
        <v>25</v>
      </c>
      <c r="H52" s="74" t="s">
        <v>25</v>
      </c>
      <c r="I52" s="74" t="s">
        <v>25</v>
      </c>
      <c r="J52" s="74" t="s">
        <v>25</v>
      </c>
      <c r="K52" s="74" t="s">
        <v>25</v>
      </c>
      <c r="L52" s="74" t="s">
        <v>25</v>
      </c>
      <c r="M52" s="74" t="s">
        <v>25</v>
      </c>
      <c r="N52" s="74" t="s">
        <v>25</v>
      </c>
    </row>
    <row r="53" spans="1:14" ht="47.25" x14ac:dyDescent="0.2">
      <c r="A53" s="30" t="s">
        <v>84</v>
      </c>
      <c r="B53" s="29" t="s">
        <v>85</v>
      </c>
      <c r="C53" s="30" t="s">
        <v>86</v>
      </c>
      <c r="D53" s="74" t="s">
        <v>25</v>
      </c>
      <c r="E53" s="74" t="s">
        <v>25</v>
      </c>
      <c r="F53" s="74" t="s">
        <v>25</v>
      </c>
      <c r="G53" s="74" t="s">
        <v>25</v>
      </c>
      <c r="H53" s="74" t="s">
        <v>25</v>
      </c>
      <c r="I53" s="74" t="s">
        <v>25</v>
      </c>
      <c r="J53" s="74" t="s">
        <v>25</v>
      </c>
      <c r="K53" s="74" t="s">
        <v>25</v>
      </c>
      <c r="L53" s="74" t="s">
        <v>25</v>
      </c>
      <c r="M53" s="74" t="s">
        <v>25</v>
      </c>
      <c r="N53" s="74" t="s">
        <v>25</v>
      </c>
    </row>
    <row r="54" spans="1:14" ht="47.25" x14ac:dyDescent="0.2">
      <c r="A54" s="30" t="s">
        <v>87</v>
      </c>
      <c r="B54" s="29" t="s">
        <v>88</v>
      </c>
      <c r="C54" s="30" t="s">
        <v>89</v>
      </c>
      <c r="D54" s="74" t="s">
        <v>25</v>
      </c>
      <c r="E54" s="74" t="s">
        <v>25</v>
      </c>
      <c r="F54" s="74" t="s">
        <v>25</v>
      </c>
      <c r="G54" s="74" t="s">
        <v>25</v>
      </c>
      <c r="H54" s="74" t="s">
        <v>25</v>
      </c>
      <c r="I54" s="74" t="s">
        <v>25</v>
      </c>
      <c r="J54" s="74" t="s">
        <v>25</v>
      </c>
      <c r="K54" s="74" t="s">
        <v>25</v>
      </c>
      <c r="L54" s="74" t="s">
        <v>25</v>
      </c>
      <c r="M54" s="74" t="s">
        <v>25</v>
      </c>
      <c r="N54" s="74" t="s">
        <v>25</v>
      </c>
    </row>
    <row r="55" spans="1:14" ht="47.25" x14ac:dyDescent="0.2">
      <c r="A55" s="30" t="s">
        <v>90</v>
      </c>
      <c r="B55" s="29" t="s">
        <v>91</v>
      </c>
      <c r="C55" s="30" t="s">
        <v>92</v>
      </c>
      <c r="D55" s="74" t="s">
        <v>25</v>
      </c>
      <c r="E55" s="74" t="s">
        <v>25</v>
      </c>
      <c r="F55" s="74" t="s">
        <v>25</v>
      </c>
      <c r="G55" s="74" t="s">
        <v>25</v>
      </c>
      <c r="H55" s="74" t="s">
        <v>25</v>
      </c>
      <c r="I55" s="74" t="s">
        <v>25</v>
      </c>
      <c r="J55" s="74" t="s">
        <v>25</v>
      </c>
      <c r="K55" s="74" t="s">
        <v>25</v>
      </c>
      <c r="L55" s="74" t="s">
        <v>25</v>
      </c>
      <c r="M55" s="74" t="s">
        <v>25</v>
      </c>
      <c r="N55" s="74" t="s">
        <v>25</v>
      </c>
    </row>
    <row r="56" spans="1:14" ht="47.25" x14ac:dyDescent="0.2">
      <c r="A56" s="30" t="s">
        <v>93</v>
      </c>
      <c r="B56" s="29" t="s">
        <v>94</v>
      </c>
      <c r="C56" s="30" t="s">
        <v>95</v>
      </c>
      <c r="D56" s="74" t="s">
        <v>25</v>
      </c>
      <c r="E56" s="74" t="s">
        <v>25</v>
      </c>
      <c r="F56" s="74" t="s">
        <v>25</v>
      </c>
      <c r="G56" s="74" t="s">
        <v>25</v>
      </c>
      <c r="H56" s="74" t="s">
        <v>25</v>
      </c>
      <c r="I56" s="74" t="s">
        <v>25</v>
      </c>
      <c r="J56" s="74" t="s">
        <v>25</v>
      </c>
      <c r="K56" s="74" t="s">
        <v>25</v>
      </c>
      <c r="L56" s="74" t="s">
        <v>25</v>
      </c>
      <c r="M56" s="74" t="s">
        <v>25</v>
      </c>
      <c r="N56" s="74" t="s">
        <v>25</v>
      </c>
    </row>
    <row r="57" spans="1:14" ht="63" x14ac:dyDescent="0.2">
      <c r="A57" s="30" t="s">
        <v>96</v>
      </c>
      <c r="B57" s="29" t="s">
        <v>98</v>
      </c>
      <c r="C57" s="30" t="s">
        <v>99</v>
      </c>
      <c r="D57" s="74" t="s">
        <v>25</v>
      </c>
      <c r="E57" s="74" t="s">
        <v>25</v>
      </c>
      <c r="F57" s="74" t="s">
        <v>25</v>
      </c>
      <c r="G57" s="74" t="s">
        <v>25</v>
      </c>
      <c r="H57" s="74" t="s">
        <v>25</v>
      </c>
      <c r="I57" s="74" t="s">
        <v>25</v>
      </c>
      <c r="J57" s="74" t="s">
        <v>25</v>
      </c>
      <c r="K57" s="74" t="s">
        <v>25</v>
      </c>
      <c r="L57" s="74" t="s">
        <v>25</v>
      </c>
      <c r="M57" s="74" t="s">
        <v>25</v>
      </c>
      <c r="N57" s="74" t="s">
        <v>25</v>
      </c>
    </row>
    <row r="58" spans="1:14" ht="47.25" x14ac:dyDescent="0.2">
      <c r="A58" s="30" t="s">
        <v>97</v>
      </c>
      <c r="B58" s="29" t="s">
        <v>101</v>
      </c>
      <c r="C58" s="30" t="s">
        <v>102</v>
      </c>
      <c r="D58" s="74" t="s">
        <v>25</v>
      </c>
      <c r="E58" s="74" t="s">
        <v>25</v>
      </c>
      <c r="F58" s="74" t="s">
        <v>25</v>
      </c>
      <c r="G58" s="74" t="s">
        <v>25</v>
      </c>
      <c r="H58" s="74" t="s">
        <v>25</v>
      </c>
      <c r="I58" s="74" t="s">
        <v>25</v>
      </c>
      <c r="J58" s="74" t="s">
        <v>25</v>
      </c>
      <c r="K58" s="74" t="s">
        <v>25</v>
      </c>
      <c r="L58" s="74" t="s">
        <v>25</v>
      </c>
      <c r="M58" s="74" t="s">
        <v>25</v>
      </c>
      <c r="N58" s="74" t="s">
        <v>25</v>
      </c>
    </row>
    <row r="59" spans="1:14" ht="47.25" x14ac:dyDescent="0.2">
      <c r="A59" s="30" t="s">
        <v>100</v>
      </c>
      <c r="B59" s="29" t="s">
        <v>104</v>
      </c>
      <c r="C59" s="30" t="s">
        <v>105</v>
      </c>
      <c r="D59" s="74" t="s">
        <v>25</v>
      </c>
      <c r="E59" s="74" t="s">
        <v>25</v>
      </c>
      <c r="F59" s="74" t="s">
        <v>25</v>
      </c>
      <c r="G59" s="74" t="s">
        <v>25</v>
      </c>
      <c r="H59" s="74" t="s">
        <v>25</v>
      </c>
      <c r="I59" s="74" t="s">
        <v>25</v>
      </c>
      <c r="J59" s="74" t="s">
        <v>25</v>
      </c>
      <c r="K59" s="74" t="s">
        <v>25</v>
      </c>
      <c r="L59" s="74" t="s">
        <v>25</v>
      </c>
      <c r="M59" s="74" t="s">
        <v>25</v>
      </c>
      <c r="N59" s="74" t="s">
        <v>25</v>
      </c>
    </row>
    <row r="60" spans="1:14" ht="47.25" x14ac:dyDescent="0.2">
      <c r="A60" s="30" t="s">
        <v>103</v>
      </c>
      <c r="B60" s="29" t="s">
        <v>107</v>
      </c>
      <c r="C60" s="30" t="s">
        <v>108</v>
      </c>
      <c r="D60" s="74" t="s">
        <v>25</v>
      </c>
      <c r="E60" s="74" t="s">
        <v>25</v>
      </c>
      <c r="F60" s="74" t="s">
        <v>25</v>
      </c>
      <c r="G60" s="74" t="s">
        <v>25</v>
      </c>
      <c r="H60" s="74" t="s">
        <v>25</v>
      </c>
      <c r="I60" s="74" t="s">
        <v>25</v>
      </c>
      <c r="J60" s="74" t="s">
        <v>25</v>
      </c>
      <c r="K60" s="74" t="s">
        <v>25</v>
      </c>
      <c r="L60" s="74" t="s">
        <v>25</v>
      </c>
      <c r="M60" s="74" t="s">
        <v>25</v>
      </c>
      <c r="N60" s="74" t="s">
        <v>25</v>
      </c>
    </row>
    <row r="61" spans="1:14" ht="47.25" x14ac:dyDescent="0.2">
      <c r="A61" s="30" t="s">
        <v>106</v>
      </c>
      <c r="B61" s="29" t="s">
        <v>110</v>
      </c>
      <c r="C61" s="30" t="s">
        <v>111</v>
      </c>
      <c r="D61" s="74" t="s">
        <v>25</v>
      </c>
      <c r="E61" s="74" t="s">
        <v>25</v>
      </c>
      <c r="F61" s="74" t="s">
        <v>25</v>
      </c>
      <c r="G61" s="74" t="s">
        <v>25</v>
      </c>
      <c r="H61" s="74" t="s">
        <v>25</v>
      </c>
      <c r="I61" s="74" t="s">
        <v>25</v>
      </c>
      <c r="J61" s="74" t="s">
        <v>25</v>
      </c>
      <c r="K61" s="74" t="s">
        <v>25</v>
      </c>
      <c r="L61" s="74" t="s">
        <v>25</v>
      </c>
      <c r="M61" s="74" t="s">
        <v>25</v>
      </c>
      <c r="N61" s="74" t="s">
        <v>25</v>
      </c>
    </row>
    <row r="62" spans="1:14" ht="47.25" x14ac:dyDescent="0.2">
      <c r="A62" s="30" t="s">
        <v>109</v>
      </c>
      <c r="B62" s="29" t="s">
        <v>113</v>
      </c>
      <c r="C62" s="30" t="s">
        <v>114</v>
      </c>
      <c r="D62" s="74" t="s">
        <v>25</v>
      </c>
      <c r="E62" s="74" t="s">
        <v>25</v>
      </c>
      <c r="F62" s="74" t="s">
        <v>25</v>
      </c>
      <c r="G62" s="74" t="s">
        <v>25</v>
      </c>
      <c r="H62" s="74" t="s">
        <v>25</v>
      </c>
      <c r="I62" s="74" t="s">
        <v>25</v>
      </c>
      <c r="J62" s="74" t="s">
        <v>25</v>
      </c>
      <c r="K62" s="74" t="s">
        <v>25</v>
      </c>
      <c r="L62" s="74" t="s">
        <v>25</v>
      </c>
      <c r="M62" s="74" t="s">
        <v>25</v>
      </c>
      <c r="N62" s="74" t="s">
        <v>25</v>
      </c>
    </row>
    <row r="63" spans="1:14" ht="63" x14ac:dyDescent="0.2">
      <c r="A63" s="30" t="s">
        <v>112</v>
      </c>
      <c r="B63" s="29" t="s">
        <v>116</v>
      </c>
      <c r="C63" s="30" t="s">
        <v>117</v>
      </c>
      <c r="D63" s="74" t="s">
        <v>25</v>
      </c>
      <c r="E63" s="74" t="s">
        <v>25</v>
      </c>
      <c r="F63" s="74" t="s">
        <v>25</v>
      </c>
      <c r="G63" s="74" t="s">
        <v>25</v>
      </c>
      <c r="H63" s="74" t="s">
        <v>25</v>
      </c>
      <c r="I63" s="74" t="s">
        <v>25</v>
      </c>
      <c r="J63" s="74" t="s">
        <v>25</v>
      </c>
      <c r="K63" s="74" t="s">
        <v>25</v>
      </c>
      <c r="L63" s="74" t="s">
        <v>25</v>
      </c>
      <c r="M63" s="74" t="s">
        <v>25</v>
      </c>
      <c r="N63" s="74" t="s">
        <v>25</v>
      </c>
    </row>
    <row r="64" spans="1:14" ht="47.25" x14ac:dyDescent="0.2">
      <c r="A64" s="30" t="s">
        <v>115</v>
      </c>
      <c r="B64" s="29" t="s">
        <v>119</v>
      </c>
      <c r="C64" s="30" t="s">
        <v>120</v>
      </c>
      <c r="D64" s="74" t="s">
        <v>25</v>
      </c>
      <c r="E64" s="74" t="s">
        <v>25</v>
      </c>
      <c r="F64" s="74" t="s">
        <v>25</v>
      </c>
      <c r="G64" s="74" t="s">
        <v>25</v>
      </c>
      <c r="H64" s="74" t="s">
        <v>25</v>
      </c>
      <c r="I64" s="74" t="s">
        <v>25</v>
      </c>
      <c r="J64" s="74" t="s">
        <v>25</v>
      </c>
      <c r="K64" s="74" t="s">
        <v>25</v>
      </c>
      <c r="L64" s="74" t="s">
        <v>25</v>
      </c>
      <c r="M64" s="74" t="s">
        <v>25</v>
      </c>
      <c r="N64" s="74" t="s">
        <v>25</v>
      </c>
    </row>
    <row r="65" spans="1:14" ht="47.25" x14ac:dyDescent="0.2">
      <c r="A65" s="30" t="s">
        <v>118</v>
      </c>
      <c r="B65" s="29" t="s">
        <v>122</v>
      </c>
      <c r="C65" s="30" t="s">
        <v>123</v>
      </c>
      <c r="D65" s="74" t="s">
        <v>25</v>
      </c>
      <c r="E65" s="74" t="s">
        <v>25</v>
      </c>
      <c r="F65" s="74" t="s">
        <v>25</v>
      </c>
      <c r="G65" s="74" t="s">
        <v>25</v>
      </c>
      <c r="H65" s="74" t="s">
        <v>25</v>
      </c>
      <c r="I65" s="74" t="s">
        <v>25</v>
      </c>
      <c r="J65" s="74" t="s">
        <v>25</v>
      </c>
      <c r="K65" s="74" t="s">
        <v>25</v>
      </c>
      <c r="L65" s="74" t="s">
        <v>25</v>
      </c>
      <c r="M65" s="74" t="s">
        <v>25</v>
      </c>
      <c r="N65" s="74" t="s">
        <v>25</v>
      </c>
    </row>
    <row r="66" spans="1:14" ht="47.25" x14ac:dyDescent="0.2">
      <c r="A66" s="30" t="s">
        <v>121</v>
      </c>
      <c r="B66" s="29" t="s">
        <v>125</v>
      </c>
      <c r="C66" s="30" t="s">
        <v>126</v>
      </c>
      <c r="D66" s="74" t="s">
        <v>25</v>
      </c>
      <c r="E66" s="74" t="s">
        <v>25</v>
      </c>
      <c r="F66" s="74" t="s">
        <v>25</v>
      </c>
      <c r="G66" s="74" t="s">
        <v>25</v>
      </c>
      <c r="H66" s="74" t="s">
        <v>25</v>
      </c>
      <c r="I66" s="74" t="s">
        <v>25</v>
      </c>
      <c r="J66" s="74" t="s">
        <v>25</v>
      </c>
      <c r="K66" s="74" t="s">
        <v>25</v>
      </c>
      <c r="L66" s="74" t="s">
        <v>25</v>
      </c>
      <c r="M66" s="74" t="s">
        <v>25</v>
      </c>
      <c r="N66" s="74" t="s">
        <v>25</v>
      </c>
    </row>
    <row r="67" spans="1:14" ht="47.25" x14ac:dyDescent="0.2">
      <c r="A67" s="30" t="s">
        <v>124</v>
      </c>
      <c r="B67" s="29" t="s">
        <v>128</v>
      </c>
      <c r="C67" s="30" t="s">
        <v>129</v>
      </c>
      <c r="D67" s="74" t="s">
        <v>25</v>
      </c>
      <c r="E67" s="74" t="s">
        <v>25</v>
      </c>
      <c r="F67" s="74" t="s">
        <v>25</v>
      </c>
      <c r="G67" s="74" t="s">
        <v>25</v>
      </c>
      <c r="H67" s="74" t="s">
        <v>25</v>
      </c>
      <c r="I67" s="74" t="s">
        <v>25</v>
      </c>
      <c r="J67" s="74" t="s">
        <v>25</v>
      </c>
      <c r="K67" s="74" t="s">
        <v>25</v>
      </c>
      <c r="L67" s="74" t="s">
        <v>25</v>
      </c>
      <c r="M67" s="74" t="s">
        <v>25</v>
      </c>
      <c r="N67" s="74" t="s">
        <v>25</v>
      </c>
    </row>
    <row r="68" spans="1:14" ht="47.25" x14ac:dyDescent="0.2">
      <c r="A68" s="30" t="s">
        <v>127</v>
      </c>
      <c r="B68" s="29" t="s">
        <v>131</v>
      </c>
      <c r="C68" s="30" t="s">
        <v>132</v>
      </c>
      <c r="D68" s="74" t="s">
        <v>25</v>
      </c>
      <c r="E68" s="74" t="s">
        <v>25</v>
      </c>
      <c r="F68" s="74" t="s">
        <v>25</v>
      </c>
      <c r="G68" s="74" t="s">
        <v>25</v>
      </c>
      <c r="H68" s="74" t="s">
        <v>25</v>
      </c>
      <c r="I68" s="74" t="s">
        <v>25</v>
      </c>
      <c r="J68" s="74" t="s">
        <v>25</v>
      </c>
      <c r="K68" s="74" t="s">
        <v>25</v>
      </c>
      <c r="L68" s="74" t="s">
        <v>25</v>
      </c>
      <c r="M68" s="74" t="s">
        <v>25</v>
      </c>
      <c r="N68" s="74" t="s">
        <v>25</v>
      </c>
    </row>
    <row r="69" spans="1:14" ht="47.25" x14ac:dyDescent="0.2">
      <c r="A69" s="30" t="s">
        <v>130</v>
      </c>
      <c r="B69" s="29" t="s">
        <v>134</v>
      </c>
      <c r="C69" s="30" t="s">
        <v>135</v>
      </c>
      <c r="D69" s="74" t="s">
        <v>25</v>
      </c>
      <c r="E69" s="74" t="s">
        <v>25</v>
      </c>
      <c r="F69" s="74" t="s">
        <v>25</v>
      </c>
      <c r="G69" s="74" t="s">
        <v>25</v>
      </c>
      <c r="H69" s="74" t="s">
        <v>25</v>
      </c>
      <c r="I69" s="74" t="s">
        <v>25</v>
      </c>
      <c r="J69" s="74" t="s">
        <v>25</v>
      </c>
      <c r="K69" s="74" t="s">
        <v>25</v>
      </c>
      <c r="L69" s="74" t="s">
        <v>25</v>
      </c>
      <c r="M69" s="74" t="s">
        <v>25</v>
      </c>
      <c r="N69" s="74" t="s">
        <v>25</v>
      </c>
    </row>
    <row r="70" spans="1:14" ht="63" x14ac:dyDescent="0.2">
      <c r="A70" s="30" t="s">
        <v>133</v>
      </c>
      <c r="B70" s="29" t="s">
        <v>137</v>
      </c>
      <c r="C70" s="30" t="s">
        <v>138</v>
      </c>
      <c r="D70" s="74" t="s">
        <v>25</v>
      </c>
      <c r="E70" s="74" t="s">
        <v>25</v>
      </c>
      <c r="F70" s="74" t="s">
        <v>25</v>
      </c>
      <c r="G70" s="74" t="s">
        <v>25</v>
      </c>
      <c r="H70" s="74" t="s">
        <v>25</v>
      </c>
      <c r="I70" s="74" t="s">
        <v>25</v>
      </c>
      <c r="J70" s="74" t="s">
        <v>25</v>
      </c>
      <c r="K70" s="74" t="s">
        <v>25</v>
      </c>
      <c r="L70" s="74" t="s">
        <v>25</v>
      </c>
      <c r="M70" s="74" t="s">
        <v>25</v>
      </c>
      <c r="N70" s="74" t="s">
        <v>25</v>
      </c>
    </row>
    <row r="71" spans="1:14" ht="63" x14ac:dyDescent="0.2">
      <c r="A71" s="30" t="s">
        <v>136</v>
      </c>
      <c r="B71" s="29" t="s">
        <v>141</v>
      </c>
      <c r="C71" s="30" t="s">
        <v>142</v>
      </c>
      <c r="D71" s="74" t="s">
        <v>25</v>
      </c>
      <c r="E71" s="74" t="s">
        <v>25</v>
      </c>
      <c r="F71" s="74" t="s">
        <v>25</v>
      </c>
      <c r="G71" s="74" t="s">
        <v>25</v>
      </c>
      <c r="H71" s="74" t="s">
        <v>25</v>
      </c>
      <c r="I71" s="74" t="s">
        <v>25</v>
      </c>
      <c r="J71" s="74" t="s">
        <v>25</v>
      </c>
      <c r="K71" s="74" t="s">
        <v>25</v>
      </c>
      <c r="L71" s="74" t="s">
        <v>25</v>
      </c>
      <c r="M71" s="74" t="s">
        <v>25</v>
      </c>
      <c r="N71" s="74" t="s">
        <v>25</v>
      </c>
    </row>
    <row r="72" spans="1:14" ht="47.25" x14ac:dyDescent="0.2">
      <c r="A72" s="30" t="s">
        <v>139</v>
      </c>
      <c r="B72" s="29" t="s">
        <v>144</v>
      </c>
      <c r="C72" s="30" t="s">
        <v>145</v>
      </c>
      <c r="D72" s="74" t="s">
        <v>25</v>
      </c>
      <c r="E72" s="74" t="s">
        <v>25</v>
      </c>
      <c r="F72" s="74" t="s">
        <v>25</v>
      </c>
      <c r="G72" s="74" t="s">
        <v>25</v>
      </c>
      <c r="H72" s="74" t="s">
        <v>25</v>
      </c>
      <c r="I72" s="74" t="s">
        <v>25</v>
      </c>
      <c r="J72" s="74" t="s">
        <v>25</v>
      </c>
      <c r="K72" s="74" t="s">
        <v>25</v>
      </c>
      <c r="L72" s="74" t="s">
        <v>25</v>
      </c>
      <c r="M72" s="74" t="s">
        <v>25</v>
      </c>
      <c r="N72" s="74" t="s">
        <v>25</v>
      </c>
    </row>
    <row r="73" spans="1:14" ht="47.25" x14ac:dyDescent="0.2">
      <c r="A73" s="30" t="s">
        <v>140</v>
      </c>
      <c r="B73" s="29" t="s">
        <v>147</v>
      </c>
      <c r="C73" s="30" t="s">
        <v>148</v>
      </c>
      <c r="D73" s="74" t="s">
        <v>25</v>
      </c>
      <c r="E73" s="74" t="s">
        <v>25</v>
      </c>
      <c r="F73" s="74" t="s">
        <v>25</v>
      </c>
      <c r="G73" s="74" t="s">
        <v>25</v>
      </c>
      <c r="H73" s="74" t="s">
        <v>25</v>
      </c>
      <c r="I73" s="74" t="s">
        <v>25</v>
      </c>
      <c r="J73" s="74" t="s">
        <v>25</v>
      </c>
      <c r="K73" s="74" t="s">
        <v>25</v>
      </c>
      <c r="L73" s="74" t="s">
        <v>25</v>
      </c>
      <c r="M73" s="74" t="s">
        <v>25</v>
      </c>
      <c r="N73" s="74" t="s">
        <v>25</v>
      </c>
    </row>
    <row r="74" spans="1:14" ht="63" x14ac:dyDescent="0.2">
      <c r="A74" s="30" t="s">
        <v>143</v>
      </c>
      <c r="B74" s="29" t="s">
        <v>150</v>
      </c>
      <c r="C74" s="30" t="s">
        <v>151</v>
      </c>
      <c r="D74" s="74" t="s">
        <v>25</v>
      </c>
      <c r="E74" s="74" t="s">
        <v>25</v>
      </c>
      <c r="F74" s="74" t="s">
        <v>25</v>
      </c>
      <c r="G74" s="74" t="s">
        <v>25</v>
      </c>
      <c r="H74" s="74" t="s">
        <v>25</v>
      </c>
      <c r="I74" s="74" t="s">
        <v>25</v>
      </c>
      <c r="J74" s="74" t="s">
        <v>25</v>
      </c>
      <c r="K74" s="74" t="s">
        <v>25</v>
      </c>
      <c r="L74" s="74" t="s">
        <v>25</v>
      </c>
      <c r="M74" s="74" t="s">
        <v>25</v>
      </c>
      <c r="N74" s="74" t="s">
        <v>25</v>
      </c>
    </row>
    <row r="75" spans="1:14" ht="63" x14ac:dyDescent="0.2">
      <c r="A75" s="30" t="s">
        <v>146</v>
      </c>
      <c r="B75" s="29" t="s">
        <v>153</v>
      </c>
      <c r="C75" s="30" t="s">
        <v>154</v>
      </c>
      <c r="D75" s="74" t="s">
        <v>25</v>
      </c>
      <c r="E75" s="74" t="s">
        <v>25</v>
      </c>
      <c r="F75" s="74" t="s">
        <v>25</v>
      </c>
      <c r="G75" s="74" t="s">
        <v>25</v>
      </c>
      <c r="H75" s="74" t="s">
        <v>25</v>
      </c>
      <c r="I75" s="74" t="s">
        <v>25</v>
      </c>
      <c r="J75" s="74" t="s">
        <v>25</v>
      </c>
      <c r="K75" s="74" t="s">
        <v>25</v>
      </c>
      <c r="L75" s="74" t="s">
        <v>25</v>
      </c>
      <c r="M75" s="74" t="s">
        <v>25</v>
      </c>
      <c r="N75" s="74" t="s">
        <v>25</v>
      </c>
    </row>
    <row r="76" spans="1:14" ht="63" x14ac:dyDescent="0.2">
      <c r="A76" s="30" t="s">
        <v>149</v>
      </c>
      <c r="B76" s="29" t="s">
        <v>156</v>
      </c>
      <c r="C76" s="30" t="s">
        <v>157</v>
      </c>
      <c r="D76" s="74" t="s">
        <v>25</v>
      </c>
      <c r="E76" s="74" t="s">
        <v>25</v>
      </c>
      <c r="F76" s="74" t="s">
        <v>25</v>
      </c>
      <c r="G76" s="74" t="s">
        <v>25</v>
      </c>
      <c r="H76" s="74" t="s">
        <v>25</v>
      </c>
      <c r="I76" s="74" t="s">
        <v>25</v>
      </c>
      <c r="J76" s="74" t="s">
        <v>25</v>
      </c>
      <c r="K76" s="74" t="s">
        <v>25</v>
      </c>
      <c r="L76" s="74" t="s">
        <v>25</v>
      </c>
      <c r="M76" s="74" t="s">
        <v>25</v>
      </c>
      <c r="N76" s="74" t="s">
        <v>25</v>
      </c>
    </row>
    <row r="77" spans="1:14" ht="78.75" x14ac:dyDescent="0.2">
      <c r="A77" s="30" t="s">
        <v>152</v>
      </c>
      <c r="B77" s="29" t="s">
        <v>159</v>
      </c>
      <c r="C77" s="30" t="s">
        <v>160</v>
      </c>
      <c r="D77" s="74" t="s">
        <v>25</v>
      </c>
      <c r="E77" s="74" t="s">
        <v>25</v>
      </c>
      <c r="F77" s="74" t="s">
        <v>25</v>
      </c>
      <c r="G77" s="74" t="s">
        <v>25</v>
      </c>
      <c r="H77" s="74" t="s">
        <v>25</v>
      </c>
      <c r="I77" s="74" t="s">
        <v>25</v>
      </c>
      <c r="J77" s="74" t="s">
        <v>25</v>
      </c>
      <c r="K77" s="74" t="s">
        <v>25</v>
      </c>
      <c r="L77" s="74" t="s">
        <v>25</v>
      </c>
      <c r="M77" s="74" t="s">
        <v>25</v>
      </c>
      <c r="N77" s="74" t="s">
        <v>25</v>
      </c>
    </row>
    <row r="78" spans="1:14" ht="78.75" x14ac:dyDescent="0.2">
      <c r="A78" s="30" t="s">
        <v>155</v>
      </c>
      <c r="B78" s="29" t="s">
        <v>162</v>
      </c>
      <c r="C78" s="30" t="s">
        <v>163</v>
      </c>
      <c r="D78" s="74" t="s">
        <v>25</v>
      </c>
      <c r="E78" s="74" t="s">
        <v>25</v>
      </c>
      <c r="F78" s="74" t="s">
        <v>25</v>
      </c>
      <c r="G78" s="74" t="s">
        <v>25</v>
      </c>
      <c r="H78" s="74" t="s">
        <v>25</v>
      </c>
      <c r="I78" s="74" t="s">
        <v>25</v>
      </c>
      <c r="J78" s="74" t="s">
        <v>25</v>
      </c>
      <c r="K78" s="74" t="s">
        <v>25</v>
      </c>
      <c r="L78" s="74" t="s">
        <v>25</v>
      </c>
      <c r="M78" s="74" t="s">
        <v>25</v>
      </c>
      <c r="N78" s="74" t="s">
        <v>25</v>
      </c>
    </row>
    <row r="79" spans="1:14" ht="78.75" x14ac:dyDescent="0.2">
      <c r="A79" s="30" t="s">
        <v>158</v>
      </c>
      <c r="B79" s="29" t="s">
        <v>165</v>
      </c>
      <c r="C79" s="30" t="s">
        <v>166</v>
      </c>
      <c r="D79" s="74" t="s">
        <v>25</v>
      </c>
      <c r="E79" s="74" t="s">
        <v>25</v>
      </c>
      <c r="F79" s="74" t="s">
        <v>25</v>
      </c>
      <c r="G79" s="74" t="s">
        <v>25</v>
      </c>
      <c r="H79" s="74" t="s">
        <v>25</v>
      </c>
      <c r="I79" s="74" t="s">
        <v>25</v>
      </c>
      <c r="J79" s="74" t="s">
        <v>25</v>
      </c>
      <c r="K79" s="74" t="s">
        <v>25</v>
      </c>
      <c r="L79" s="74" t="s">
        <v>25</v>
      </c>
      <c r="M79" s="74" t="s">
        <v>25</v>
      </c>
      <c r="N79" s="74" t="s">
        <v>25</v>
      </c>
    </row>
    <row r="80" spans="1:14" ht="78.75" x14ac:dyDescent="0.2">
      <c r="A80" s="30" t="s">
        <v>161</v>
      </c>
      <c r="B80" s="29" t="s">
        <v>168</v>
      </c>
      <c r="C80" s="30" t="s">
        <v>169</v>
      </c>
      <c r="D80" s="74" t="s">
        <v>25</v>
      </c>
      <c r="E80" s="74" t="s">
        <v>25</v>
      </c>
      <c r="F80" s="74" t="s">
        <v>25</v>
      </c>
      <c r="G80" s="74" t="s">
        <v>25</v>
      </c>
      <c r="H80" s="74" t="s">
        <v>25</v>
      </c>
      <c r="I80" s="74" t="s">
        <v>25</v>
      </c>
      <c r="J80" s="74" t="s">
        <v>25</v>
      </c>
      <c r="K80" s="74" t="s">
        <v>25</v>
      </c>
      <c r="L80" s="74" t="s">
        <v>25</v>
      </c>
      <c r="M80" s="74" t="s">
        <v>25</v>
      </c>
      <c r="N80" s="74" t="s">
        <v>25</v>
      </c>
    </row>
    <row r="81" spans="1:14" ht="78.75" x14ac:dyDescent="0.2">
      <c r="A81" s="30" t="s">
        <v>164</v>
      </c>
      <c r="B81" s="29" t="s">
        <v>171</v>
      </c>
      <c r="C81" s="30" t="s">
        <v>172</v>
      </c>
      <c r="D81" s="74" t="s">
        <v>25</v>
      </c>
      <c r="E81" s="74" t="s">
        <v>25</v>
      </c>
      <c r="F81" s="74" t="s">
        <v>25</v>
      </c>
      <c r="G81" s="74" t="s">
        <v>25</v>
      </c>
      <c r="H81" s="74" t="s">
        <v>25</v>
      </c>
      <c r="I81" s="74" t="s">
        <v>25</v>
      </c>
      <c r="J81" s="74" t="s">
        <v>25</v>
      </c>
      <c r="K81" s="74" t="s">
        <v>25</v>
      </c>
      <c r="L81" s="74" t="s">
        <v>25</v>
      </c>
      <c r="M81" s="74" t="s">
        <v>25</v>
      </c>
      <c r="N81" s="74" t="s">
        <v>25</v>
      </c>
    </row>
    <row r="82" spans="1:14" ht="78.75" x14ac:dyDescent="0.2">
      <c r="A82" s="30" t="s">
        <v>167</v>
      </c>
      <c r="B82" s="29" t="s">
        <v>174</v>
      </c>
      <c r="C82" s="30" t="s">
        <v>175</v>
      </c>
      <c r="D82" s="74" t="s">
        <v>25</v>
      </c>
      <c r="E82" s="74" t="s">
        <v>25</v>
      </c>
      <c r="F82" s="74" t="s">
        <v>25</v>
      </c>
      <c r="G82" s="74" t="s">
        <v>25</v>
      </c>
      <c r="H82" s="74" t="s">
        <v>25</v>
      </c>
      <c r="I82" s="74" t="s">
        <v>25</v>
      </c>
      <c r="J82" s="74" t="s">
        <v>25</v>
      </c>
      <c r="K82" s="74" t="s">
        <v>25</v>
      </c>
      <c r="L82" s="74" t="s">
        <v>25</v>
      </c>
      <c r="M82" s="74" t="s">
        <v>25</v>
      </c>
      <c r="N82" s="74" t="s">
        <v>25</v>
      </c>
    </row>
    <row r="83" spans="1:14" ht="47.25" x14ac:dyDescent="0.2">
      <c r="A83" s="30" t="s">
        <v>170</v>
      </c>
      <c r="B83" s="29" t="s">
        <v>176</v>
      </c>
      <c r="C83" s="30" t="s">
        <v>177</v>
      </c>
      <c r="D83" s="74" t="s">
        <v>25</v>
      </c>
      <c r="E83" s="74" t="s">
        <v>25</v>
      </c>
      <c r="F83" s="74" t="s">
        <v>25</v>
      </c>
      <c r="G83" s="74" t="s">
        <v>25</v>
      </c>
      <c r="H83" s="74" t="s">
        <v>25</v>
      </c>
      <c r="I83" s="74" t="s">
        <v>25</v>
      </c>
      <c r="J83" s="74" t="s">
        <v>25</v>
      </c>
      <c r="K83" s="74" t="s">
        <v>25</v>
      </c>
      <c r="L83" s="74" t="s">
        <v>25</v>
      </c>
      <c r="M83" s="74" t="s">
        <v>25</v>
      </c>
      <c r="N83" s="74" t="s">
        <v>25</v>
      </c>
    </row>
    <row r="84" spans="1:14" ht="31.5" x14ac:dyDescent="0.2">
      <c r="A84" s="30" t="s">
        <v>173</v>
      </c>
      <c r="B84" s="29" t="s">
        <v>178</v>
      </c>
      <c r="C84" s="30" t="s">
        <v>179</v>
      </c>
      <c r="D84" s="74" t="s">
        <v>25</v>
      </c>
      <c r="E84" s="74" t="s">
        <v>25</v>
      </c>
      <c r="F84" s="74" t="s">
        <v>25</v>
      </c>
      <c r="G84" s="74" t="s">
        <v>25</v>
      </c>
      <c r="H84" s="74" t="s">
        <v>25</v>
      </c>
      <c r="I84" s="74" t="s">
        <v>25</v>
      </c>
      <c r="J84" s="74" t="s">
        <v>25</v>
      </c>
      <c r="K84" s="74" t="s">
        <v>25</v>
      </c>
      <c r="L84" s="74" t="s">
        <v>25</v>
      </c>
      <c r="M84" s="74">
        <v>0</v>
      </c>
      <c r="N84" s="74" t="s">
        <v>25</v>
      </c>
    </row>
    <row r="85" spans="1:14" s="73" customFormat="1" ht="63" x14ac:dyDescent="0.25">
      <c r="A85" s="25" t="s">
        <v>180</v>
      </c>
      <c r="B85" s="24" t="s">
        <v>181</v>
      </c>
      <c r="C85" s="25" t="s">
        <v>24</v>
      </c>
      <c r="D85" s="70" t="s">
        <v>25</v>
      </c>
      <c r="E85" s="70" t="s">
        <v>25</v>
      </c>
      <c r="F85" s="70" t="s">
        <v>25</v>
      </c>
      <c r="G85" s="70">
        <v>0</v>
      </c>
      <c r="H85" s="70">
        <v>0</v>
      </c>
      <c r="I85" s="70">
        <v>0</v>
      </c>
      <c r="J85" s="70">
        <v>0</v>
      </c>
      <c r="K85" s="70">
        <v>0</v>
      </c>
      <c r="L85" s="70">
        <v>0</v>
      </c>
      <c r="M85" s="70">
        <v>0</v>
      </c>
      <c r="N85" s="70" t="s">
        <v>25</v>
      </c>
    </row>
    <row r="86" spans="1:14" s="73" customFormat="1" ht="47.25" x14ac:dyDescent="0.25">
      <c r="A86" s="25" t="s">
        <v>182</v>
      </c>
      <c r="B86" s="24" t="s">
        <v>183</v>
      </c>
      <c r="C86" s="25" t="s">
        <v>24</v>
      </c>
      <c r="D86" s="70" t="s">
        <v>25</v>
      </c>
      <c r="E86" s="70" t="s">
        <v>25</v>
      </c>
      <c r="F86" s="70" t="s">
        <v>25</v>
      </c>
      <c r="G86" s="70" t="s">
        <v>25</v>
      </c>
      <c r="H86" s="70" t="s">
        <v>25</v>
      </c>
      <c r="I86" s="70" t="s">
        <v>25</v>
      </c>
      <c r="J86" s="70" t="s">
        <v>25</v>
      </c>
      <c r="K86" s="70" t="s">
        <v>25</v>
      </c>
      <c r="L86" s="70" t="s">
        <v>25</v>
      </c>
      <c r="M86" s="70" t="s">
        <v>25</v>
      </c>
      <c r="N86" s="70" t="s">
        <v>25</v>
      </c>
    </row>
    <row r="87" spans="1:14" s="73" customFormat="1" ht="63" x14ac:dyDescent="0.25">
      <c r="A87" s="25" t="s">
        <v>184</v>
      </c>
      <c r="B87" s="24" t="s">
        <v>185</v>
      </c>
      <c r="C87" s="25" t="s">
        <v>24</v>
      </c>
      <c r="D87" s="70" t="s">
        <v>25</v>
      </c>
      <c r="E87" s="70" t="s">
        <v>25</v>
      </c>
      <c r="F87" s="70" t="s">
        <v>25</v>
      </c>
      <c r="G87" s="70" t="s">
        <v>25</v>
      </c>
      <c r="H87" s="70" t="s">
        <v>25</v>
      </c>
      <c r="I87" s="70" t="s">
        <v>25</v>
      </c>
      <c r="J87" s="70" t="s">
        <v>25</v>
      </c>
      <c r="K87" s="70" t="s">
        <v>25</v>
      </c>
      <c r="L87" s="70" t="s">
        <v>25</v>
      </c>
      <c r="M87" s="70" t="s">
        <v>25</v>
      </c>
      <c r="N87" s="70" t="s">
        <v>25</v>
      </c>
    </row>
    <row r="88" spans="1:14" s="73" customFormat="1" ht="47.25" x14ac:dyDescent="0.25">
      <c r="A88" s="25" t="s">
        <v>186</v>
      </c>
      <c r="B88" s="24" t="s">
        <v>187</v>
      </c>
      <c r="C88" s="25" t="s">
        <v>24</v>
      </c>
      <c r="D88" s="70" t="s">
        <v>25</v>
      </c>
      <c r="E88" s="70" t="s">
        <v>25</v>
      </c>
      <c r="F88" s="70" t="s">
        <v>25</v>
      </c>
      <c r="G88" s="70">
        <v>0</v>
      </c>
      <c r="H88" s="70">
        <v>0</v>
      </c>
      <c r="I88" s="70">
        <v>0</v>
      </c>
      <c r="J88" s="70">
        <v>0</v>
      </c>
      <c r="K88" s="70">
        <v>0</v>
      </c>
      <c r="L88" s="70">
        <v>0</v>
      </c>
      <c r="M88" s="70">
        <v>0</v>
      </c>
      <c r="N88" s="70" t="s">
        <v>25</v>
      </c>
    </row>
    <row r="89" spans="1:14" s="73" customFormat="1" ht="47.25" x14ac:dyDescent="0.25">
      <c r="A89" s="25" t="s">
        <v>188</v>
      </c>
      <c r="B89" s="24" t="s">
        <v>189</v>
      </c>
      <c r="C89" s="25" t="s">
        <v>24</v>
      </c>
      <c r="D89" s="70" t="s">
        <v>25</v>
      </c>
      <c r="E89" s="70" t="s">
        <v>25</v>
      </c>
      <c r="F89" s="70" t="s">
        <v>25</v>
      </c>
      <c r="G89" s="70">
        <v>0</v>
      </c>
      <c r="H89" s="70">
        <v>0</v>
      </c>
      <c r="I89" s="70">
        <v>0</v>
      </c>
      <c r="J89" s="70">
        <v>0</v>
      </c>
      <c r="K89" s="70">
        <v>0</v>
      </c>
      <c r="L89" s="70">
        <v>0</v>
      </c>
      <c r="M89" s="70">
        <v>0</v>
      </c>
      <c r="N89" s="70" t="s">
        <v>25</v>
      </c>
    </row>
    <row r="90" spans="1:14" s="73" customFormat="1" ht="47.25" x14ac:dyDescent="0.25">
      <c r="A90" s="25" t="s">
        <v>190</v>
      </c>
      <c r="B90" s="24" t="s">
        <v>191</v>
      </c>
      <c r="C90" s="25" t="s">
        <v>24</v>
      </c>
      <c r="D90" s="70" t="s">
        <v>25</v>
      </c>
      <c r="E90" s="70" t="s">
        <v>25</v>
      </c>
      <c r="F90" s="70" t="s">
        <v>25</v>
      </c>
      <c r="G90" s="70">
        <v>0</v>
      </c>
      <c r="H90" s="70">
        <v>0</v>
      </c>
      <c r="I90" s="70">
        <v>0</v>
      </c>
      <c r="J90" s="70">
        <v>0</v>
      </c>
      <c r="K90" s="70">
        <v>0</v>
      </c>
      <c r="L90" s="70">
        <v>0</v>
      </c>
      <c r="M90" s="70">
        <v>0</v>
      </c>
      <c r="N90" s="70" t="s">
        <v>25</v>
      </c>
    </row>
    <row r="91" spans="1:14" s="73" customFormat="1" ht="47.25" x14ac:dyDescent="0.25">
      <c r="A91" s="25" t="s">
        <v>192</v>
      </c>
      <c r="B91" s="24" t="s">
        <v>193</v>
      </c>
      <c r="C91" s="25" t="s">
        <v>24</v>
      </c>
      <c r="D91" s="70" t="s">
        <v>25</v>
      </c>
      <c r="E91" s="70" t="s">
        <v>25</v>
      </c>
      <c r="F91" s="70" t="s">
        <v>25</v>
      </c>
      <c r="G91" s="70">
        <v>0</v>
      </c>
      <c r="H91" s="70">
        <v>0</v>
      </c>
      <c r="I91" s="70">
        <v>0</v>
      </c>
      <c r="J91" s="70">
        <v>0</v>
      </c>
      <c r="K91" s="70">
        <v>0</v>
      </c>
      <c r="L91" s="70">
        <v>0</v>
      </c>
      <c r="M91" s="70">
        <v>0</v>
      </c>
      <c r="N91" s="70" t="s">
        <v>25</v>
      </c>
    </row>
    <row r="92" spans="1:14" s="73" customFormat="1" ht="47.25" x14ac:dyDescent="0.25">
      <c r="A92" s="25" t="s">
        <v>194</v>
      </c>
      <c r="B92" s="24" t="s">
        <v>195</v>
      </c>
      <c r="C92" s="25" t="s">
        <v>24</v>
      </c>
      <c r="D92" s="70" t="s">
        <v>25</v>
      </c>
      <c r="E92" s="70" t="s">
        <v>25</v>
      </c>
      <c r="F92" s="70" t="s">
        <v>25</v>
      </c>
      <c r="G92" s="70">
        <v>0</v>
      </c>
      <c r="H92" s="70">
        <v>0</v>
      </c>
      <c r="I92" s="70">
        <v>0</v>
      </c>
      <c r="J92" s="70">
        <v>0</v>
      </c>
      <c r="K92" s="70">
        <v>0</v>
      </c>
      <c r="L92" s="70">
        <v>0</v>
      </c>
      <c r="M92" s="70">
        <v>0</v>
      </c>
      <c r="N92" s="70" t="s">
        <v>25</v>
      </c>
    </row>
    <row r="93" spans="1:14" s="73" customFormat="1" ht="63" x14ac:dyDescent="0.25">
      <c r="A93" s="25" t="s">
        <v>196</v>
      </c>
      <c r="B93" s="24" t="s">
        <v>197</v>
      </c>
      <c r="C93" s="25" t="s">
        <v>24</v>
      </c>
      <c r="D93" s="70" t="s">
        <v>25</v>
      </c>
      <c r="E93" s="70" t="s">
        <v>25</v>
      </c>
      <c r="F93" s="70" t="s">
        <v>25</v>
      </c>
      <c r="G93" s="70">
        <v>0</v>
      </c>
      <c r="H93" s="70">
        <v>0</v>
      </c>
      <c r="I93" s="70">
        <v>0</v>
      </c>
      <c r="J93" s="70">
        <v>0</v>
      </c>
      <c r="K93" s="70">
        <v>0</v>
      </c>
      <c r="L93" s="70">
        <v>0</v>
      </c>
      <c r="M93" s="70">
        <v>0</v>
      </c>
      <c r="N93" s="70" t="s">
        <v>25</v>
      </c>
    </row>
    <row r="94" spans="1:14" s="73" customFormat="1" ht="63" x14ac:dyDescent="0.25">
      <c r="A94" s="25" t="s">
        <v>198</v>
      </c>
      <c r="B94" s="24" t="s">
        <v>199</v>
      </c>
      <c r="C94" s="25" t="s">
        <v>24</v>
      </c>
      <c r="D94" s="70" t="s">
        <v>25</v>
      </c>
      <c r="E94" s="70" t="s">
        <v>25</v>
      </c>
      <c r="F94" s="70" t="s">
        <v>25</v>
      </c>
      <c r="G94" s="70">
        <v>0</v>
      </c>
      <c r="H94" s="70">
        <v>0</v>
      </c>
      <c r="I94" s="70">
        <v>0</v>
      </c>
      <c r="J94" s="70">
        <v>0</v>
      </c>
      <c r="K94" s="70">
        <v>0</v>
      </c>
      <c r="L94" s="70">
        <v>0</v>
      </c>
      <c r="M94" s="70">
        <v>0</v>
      </c>
      <c r="N94" s="70" t="s">
        <v>25</v>
      </c>
    </row>
    <row r="95" spans="1:14" s="73" customFormat="1" ht="63" x14ac:dyDescent="0.25">
      <c r="A95" s="25" t="s">
        <v>200</v>
      </c>
      <c r="B95" s="24" t="s">
        <v>201</v>
      </c>
      <c r="C95" s="25" t="s">
        <v>24</v>
      </c>
      <c r="D95" s="70" t="s">
        <v>25</v>
      </c>
      <c r="E95" s="70" t="s">
        <v>25</v>
      </c>
      <c r="F95" s="70" t="s">
        <v>25</v>
      </c>
      <c r="G95" s="70">
        <v>0</v>
      </c>
      <c r="H95" s="70">
        <v>0</v>
      </c>
      <c r="I95" s="70">
        <v>0</v>
      </c>
      <c r="J95" s="70">
        <v>0</v>
      </c>
      <c r="K95" s="70">
        <v>0</v>
      </c>
      <c r="L95" s="70">
        <v>0</v>
      </c>
      <c r="M95" s="70">
        <v>0</v>
      </c>
      <c r="N95" s="70" t="s">
        <v>25</v>
      </c>
    </row>
    <row r="96" spans="1:14" s="73" customFormat="1" ht="63" x14ac:dyDescent="0.25">
      <c r="A96" s="25" t="s">
        <v>202</v>
      </c>
      <c r="B96" s="24" t="s">
        <v>203</v>
      </c>
      <c r="C96" s="25" t="s">
        <v>24</v>
      </c>
      <c r="D96" s="70" t="s">
        <v>25</v>
      </c>
      <c r="E96" s="70" t="s">
        <v>25</v>
      </c>
      <c r="F96" s="70" t="s">
        <v>25</v>
      </c>
      <c r="G96" s="70">
        <v>0</v>
      </c>
      <c r="H96" s="70">
        <v>0</v>
      </c>
      <c r="I96" s="70">
        <v>0</v>
      </c>
      <c r="J96" s="70">
        <v>0</v>
      </c>
      <c r="K96" s="70">
        <v>0</v>
      </c>
      <c r="L96" s="70">
        <v>0</v>
      </c>
      <c r="M96" s="70">
        <v>0</v>
      </c>
      <c r="N96" s="70" t="s">
        <v>25</v>
      </c>
    </row>
    <row r="97" spans="1:14" s="73" customFormat="1" ht="63" x14ac:dyDescent="0.25">
      <c r="A97" s="25" t="s">
        <v>204</v>
      </c>
      <c r="B97" s="24" t="s">
        <v>205</v>
      </c>
      <c r="C97" s="25" t="s">
        <v>24</v>
      </c>
      <c r="D97" s="70" t="s">
        <v>25</v>
      </c>
      <c r="E97" s="70" t="s">
        <v>25</v>
      </c>
      <c r="F97" s="70" t="s">
        <v>25</v>
      </c>
      <c r="G97" s="70">
        <v>0</v>
      </c>
      <c r="H97" s="70">
        <v>0</v>
      </c>
      <c r="I97" s="70">
        <v>0</v>
      </c>
      <c r="J97" s="70">
        <v>0</v>
      </c>
      <c r="K97" s="70">
        <v>0</v>
      </c>
      <c r="L97" s="70">
        <v>0</v>
      </c>
      <c r="M97" s="70">
        <v>0</v>
      </c>
      <c r="N97" s="70" t="s">
        <v>25</v>
      </c>
    </row>
    <row r="98" spans="1:14" s="73" customFormat="1" ht="47.25" x14ac:dyDescent="0.25">
      <c r="A98" s="25" t="s">
        <v>206</v>
      </c>
      <c r="B98" s="24" t="s">
        <v>207</v>
      </c>
      <c r="C98" s="25" t="s">
        <v>24</v>
      </c>
      <c r="D98" s="70" t="s">
        <v>25</v>
      </c>
      <c r="E98" s="70" t="s">
        <v>25</v>
      </c>
      <c r="F98" s="70" t="s">
        <v>25</v>
      </c>
      <c r="G98" s="70">
        <v>0</v>
      </c>
      <c r="H98" s="70">
        <v>0</v>
      </c>
      <c r="I98" s="70">
        <v>0</v>
      </c>
      <c r="J98" s="70">
        <v>0</v>
      </c>
      <c r="K98" s="70">
        <v>0</v>
      </c>
      <c r="L98" s="70">
        <v>0</v>
      </c>
      <c r="M98" s="70">
        <v>0</v>
      </c>
      <c r="N98" s="70" t="s">
        <v>25</v>
      </c>
    </row>
    <row r="99" spans="1:14" s="73" customFormat="1" ht="63" x14ac:dyDescent="0.25">
      <c r="A99" s="25" t="s">
        <v>208</v>
      </c>
      <c r="B99" s="24" t="s">
        <v>209</v>
      </c>
      <c r="C99" s="25" t="s">
        <v>24</v>
      </c>
      <c r="D99" s="70" t="s">
        <v>25</v>
      </c>
      <c r="E99" s="70" t="s">
        <v>25</v>
      </c>
      <c r="F99" s="70" t="s">
        <v>25</v>
      </c>
      <c r="G99" s="70">
        <v>0</v>
      </c>
      <c r="H99" s="70">
        <v>0</v>
      </c>
      <c r="I99" s="70">
        <v>0</v>
      </c>
      <c r="J99" s="70">
        <v>0</v>
      </c>
      <c r="K99" s="70">
        <v>0</v>
      </c>
      <c r="L99" s="70">
        <v>0</v>
      </c>
      <c r="M99" s="70">
        <v>0</v>
      </c>
      <c r="N99" s="70" t="s">
        <v>25</v>
      </c>
    </row>
    <row r="100" spans="1:14" s="73" customFormat="1" ht="94.5" x14ac:dyDescent="0.25">
      <c r="A100" s="25" t="s">
        <v>210</v>
      </c>
      <c r="B100" s="24" t="s">
        <v>211</v>
      </c>
      <c r="C100" s="25" t="s">
        <v>24</v>
      </c>
      <c r="D100" s="70" t="s">
        <v>25</v>
      </c>
      <c r="E100" s="70" t="s">
        <v>25</v>
      </c>
      <c r="F100" s="70" t="s">
        <v>25</v>
      </c>
      <c r="G100" s="70">
        <v>0</v>
      </c>
      <c r="H100" s="70">
        <v>0</v>
      </c>
      <c r="I100" s="70">
        <v>0</v>
      </c>
      <c r="J100" s="70">
        <v>0</v>
      </c>
      <c r="K100" s="70">
        <v>0</v>
      </c>
      <c r="L100" s="70">
        <v>0</v>
      </c>
      <c r="M100" s="70">
        <v>0</v>
      </c>
      <c r="N100" s="70" t="s">
        <v>25</v>
      </c>
    </row>
    <row r="101" spans="1:14" s="73" customFormat="1" ht="78.75" x14ac:dyDescent="0.25">
      <c r="A101" s="25" t="s">
        <v>212</v>
      </c>
      <c r="B101" s="24" t="s">
        <v>213</v>
      </c>
      <c r="C101" s="25" t="s">
        <v>24</v>
      </c>
      <c r="D101" s="70" t="s">
        <v>25</v>
      </c>
      <c r="E101" s="70" t="s">
        <v>25</v>
      </c>
      <c r="F101" s="70" t="s">
        <v>25</v>
      </c>
      <c r="G101" s="70" t="s">
        <v>25</v>
      </c>
      <c r="H101" s="70" t="s">
        <v>25</v>
      </c>
      <c r="I101" s="70" t="s">
        <v>25</v>
      </c>
      <c r="J101" s="70" t="s">
        <v>25</v>
      </c>
      <c r="K101" s="70" t="s">
        <v>25</v>
      </c>
      <c r="L101" s="70" t="s">
        <v>25</v>
      </c>
      <c r="M101" s="70" t="s">
        <v>25</v>
      </c>
      <c r="N101" s="70" t="s">
        <v>25</v>
      </c>
    </row>
    <row r="102" spans="1:14" s="73" customFormat="1" ht="78.75" x14ac:dyDescent="0.25">
      <c r="A102" s="25" t="s">
        <v>214</v>
      </c>
      <c r="B102" s="24" t="s">
        <v>215</v>
      </c>
      <c r="C102" s="25" t="s">
        <v>24</v>
      </c>
      <c r="D102" s="70" t="s">
        <v>25</v>
      </c>
      <c r="E102" s="70" t="s">
        <v>25</v>
      </c>
      <c r="F102" s="70" t="s">
        <v>25</v>
      </c>
      <c r="G102" s="70" t="s">
        <v>25</v>
      </c>
      <c r="H102" s="70" t="s">
        <v>25</v>
      </c>
      <c r="I102" s="70" t="s">
        <v>25</v>
      </c>
      <c r="J102" s="70" t="s">
        <v>25</v>
      </c>
      <c r="K102" s="70" t="s">
        <v>25</v>
      </c>
      <c r="L102" s="70" t="s">
        <v>25</v>
      </c>
      <c r="M102" s="70" t="s">
        <v>25</v>
      </c>
      <c r="N102" s="70" t="s">
        <v>25</v>
      </c>
    </row>
    <row r="103" spans="1:14" ht="94.5" x14ac:dyDescent="0.2">
      <c r="A103" s="30" t="s">
        <v>216</v>
      </c>
      <c r="B103" s="29" t="s">
        <v>217</v>
      </c>
      <c r="C103" s="30" t="s">
        <v>218</v>
      </c>
      <c r="D103" s="74" t="s">
        <v>25</v>
      </c>
      <c r="E103" s="74" t="s">
        <v>25</v>
      </c>
      <c r="F103" s="74" t="s">
        <v>25</v>
      </c>
      <c r="G103" s="74" t="s">
        <v>25</v>
      </c>
      <c r="H103" s="74" t="s">
        <v>25</v>
      </c>
      <c r="I103" s="74" t="s">
        <v>25</v>
      </c>
      <c r="J103" s="74" t="s">
        <v>25</v>
      </c>
      <c r="K103" s="74" t="s">
        <v>25</v>
      </c>
      <c r="L103" s="74" t="s">
        <v>25</v>
      </c>
      <c r="M103" s="74" t="s">
        <v>25</v>
      </c>
      <c r="N103" s="74" t="s">
        <v>25</v>
      </c>
    </row>
    <row r="104" spans="1:14" s="73" customFormat="1" ht="47.25" x14ac:dyDescent="0.25">
      <c r="A104" s="25" t="s">
        <v>219</v>
      </c>
      <c r="B104" s="24" t="s">
        <v>220</v>
      </c>
      <c r="C104" s="25" t="s">
        <v>24</v>
      </c>
      <c r="D104" s="70" t="s">
        <v>25</v>
      </c>
      <c r="E104" s="70" t="s">
        <v>25</v>
      </c>
      <c r="F104" s="70" t="s">
        <v>25</v>
      </c>
      <c r="G104" s="70">
        <v>0</v>
      </c>
      <c r="H104" s="70">
        <v>0</v>
      </c>
      <c r="I104" s="70">
        <v>0</v>
      </c>
      <c r="J104" s="70">
        <v>0</v>
      </c>
      <c r="K104" s="70">
        <v>0</v>
      </c>
      <c r="L104" s="70">
        <v>0</v>
      </c>
      <c r="M104" s="70">
        <v>0</v>
      </c>
      <c r="N104" s="70" t="s">
        <v>25</v>
      </c>
    </row>
    <row r="105" spans="1:14" s="73" customFormat="1" ht="63" x14ac:dyDescent="0.25">
      <c r="A105" s="25" t="s">
        <v>221</v>
      </c>
      <c r="B105" s="24" t="s">
        <v>222</v>
      </c>
      <c r="C105" s="25" t="s">
        <v>24</v>
      </c>
      <c r="D105" s="70" t="s">
        <v>25</v>
      </c>
      <c r="E105" s="70" t="s">
        <v>25</v>
      </c>
      <c r="F105" s="70" t="s">
        <v>25</v>
      </c>
      <c r="G105" s="70">
        <v>0</v>
      </c>
      <c r="H105" s="70">
        <v>0</v>
      </c>
      <c r="I105" s="70">
        <v>0</v>
      </c>
      <c r="J105" s="70">
        <v>0</v>
      </c>
      <c r="K105" s="70">
        <v>0</v>
      </c>
      <c r="L105" s="70">
        <v>0</v>
      </c>
      <c r="M105" s="70">
        <v>0</v>
      </c>
      <c r="N105" s="70" t="s">
        <v>25</v>
      </c>
    </row>
    <row r="106" spans="1:14" s="73" customFormat="1" ht="31.5" x14ac:dyDescent="0.25">
      <c r="A106" s="25" t="s">
        <v>223</v>
      </c>
      <c r="B106" s="24" t="s">
        <v>224</v>
      </c>
      <c r="C106" s="25" t="s">
        <v>24</v>
      </c>
      <c r="D106" s="70" t="s">
        <v>25</v>
      </c>
      <c r="E106" s="70" t="s">
        <v>25</v>
      </c>
      <c r="F106" s="70" t="s">
        <v>25</v>
      </c>
      <c r="G106" s="70">
        <v>0</v>
      </c>
      <c r="H106" s="70">
        <v>0</v>
      </c>
      <c r="I106" s="70">
        <v>0</v>
      </c>
      <c r="J106" s="70">
        <v>0</v>
      </c>
      <c r="K106" s="70">
        <v>0</v>
      </c>
      <c r="L106" s="70">
        <v>1.7111970700000001</v>
      </c>
      <c r="M106" s="70">
        <v>18.965791240000001</v>
      </c>
      <c r="N106" s="70" t="s">
        <v>25</v>
      </c>
    </row>
    <row r="107" spans="1:14" s="73" customFormat="1" ht="31.5" x14ac:dyDescent="0.25">
      <c r="A107" s="55" t="s">
        <v>225</v>
      </c>
      <c r="B107" s="24" t="s">
        <v>226</v>
      </c>
      <c r="C107" s="25" t="s">
        <v>24</v>
      </c>
      <c r="D107" s="70" t="s">
        <v>25</v>
      </c>
      <c r="E107" s="70" t="s">
        <v>25</v>
      </c>
      <c r="F107" s="70" t="s">
        <v>25</v>
      </c>
      <c r="G107" s="70">
        <v>0</v>
      </c>
      <c r="H107" s="70">
        <v>0</v>
      </c>
      <c r="I107" s="70">
        <v>0</v>
      </c>
      <c r="J107" s="70">
        <v>0</v>
      </c>
      <c r="K107" s="70">
        <v>0</v>
      </c>
      <c r="L107" s="70">
        <v>0</v>
      </c>
      <c r="M107" s="70">
        <v>12.048</v>
      </c>
      <c r="N107" s="70" t="s">
        <v>25</v>
      </c>
    </row>
    <row r="108" spans="1:14" ht="15.75" x14ac:dyDescent="0.2">
      <c r="A108" s="30" t="s">
        <v>227</v>
      </c>
      <c r="B108" s="29" t="s">
        <v>228</v>
      </c>
      <c r="C108" s="30" t="s">
        <v>229</v>
      </c>
      <c r="D108" s="74" t="s">
        <v>25</v>
      </c>
      <c r="E108" s="74" t="s">
        <v>25</v>
      </c>
      <c r="F108" s="74" t="s">
        <v>25</v>
      </c>
      <c r="G108" s="74" t="s">
        <v>25</v>
      </c>
      <c r="H108" s="74" t="s">
        <v>25</v>
      </c>
      <c r="I108" s="74" t="s">
        <v>25</v>
      </c>
      <c r="J108" s="74" t="s">
        <v>25</v>
      </c>
      <c r="K108" s="74" t="s">
        <v>25</v>
      </c>
      <c r="L108" s="74" t="s">
        <v>25</v>
      </c>
      <c r="M108" s="74">
        <v>12.048</v>
      </c>
      <c r="N108" s="74" t="s">
        <v>25</v>
      </c>
    </row>
    <row r="109" spans="1:14" ht="15.75" x14ac:dyDescent="0.2">
      <c r="A109" s="30" t="s">
        <v>230</v>
      </c>
      <c r="B109" s="29" t="s">
        <v>231</v>
      </c>
      <c r="C109" s="30" t="s">
        <v>232</v>
      </c>
      <c r="D109" s="74" t="s">
        <v>25</v>
      </c>
      <c r="E109" s="74" t="s">
        <v>25</v>
      </c>
      <c r="F109" s="74" t="s">
        <v>25</v>
      </c>
      <c r="G109" s="74" t="s">
        <v>25</v>
      </c>
      <c r="H109" s="74" t="s">
        <v>25</v>
      </c>
      <c r="I109" s="74" t="s">
        <v>25</v>
      </c>
      <c r="J109" s="74" t="s">
        <v>25</v>
      </c>
      <c r="K109" s="74" t="s">
        <v>25</v>
      </c>
      <c r="L109" s="74" t="s">
        <v>25</v>
      </c>
      <c r="M109" s="74" t="s">
        <v>25</v>
      </c>
      <c r="N109" s="74" t="s">
        <v>25</v>
      </c>
    </row>
    <row r="110" spans="1:14" ht="47.25" x14ac:dyDescent="0.2">
      <c r="A110" s="30" t="s">
        <v>233</v>
      </c>
      <c r="B110" s="29" t="s">
        <v>378</v>
      </c>
      <c r="C110" s="30" t="s">
        <v>235</v>
      </c>
      <c r="D110" s="74" t="s">
        <v>25</v>
      </c>
      <c r="E110" s="74" t="s">
        <v>25</v>
      </c>
      <c r="F110" s="74" t="s">
        <v>25</v>
      </c>
      <c r="G110" s="74" t="s">
        <v>25</v>
      </c>
      <c r="H110" s="74" t="s">
        <v>25</v>
      </c>
      <c r="I110" s="74" t="s">
        <v>25</v>
      </c>
      <c r="J110" s="74" t="s">
        <v>25</v>
      </c>
      <c r="K110" s="74" t="s">
        <v>25</v>
      </c>
      <c r="L110" s="74" t="s">
        <v>25</v>
      </c>
      <c r="M110" s="74" t="s">
        <v>25</v>
      </c>
      <c r="N110" s="74" t="s">
        <v>25</v>
      </c>
    </row>
    <row r="111" spans="1:14" ht="47.25" x14ac:dyDescent="0.2">
      <c r="A111" s="30" t="s">
        <v>236</v>
      </c>
      <c r="B111" s="29" t="s">
        <v>237</v>
      </c>
      <c r="C111" s="30" t="s">
        <v>238</v>
      </c>
      <c r="D111" s="74" t="s">
        <v>25</v>
      </c>
      <c r="E111" s="74" t="s">
        <v>25</v>
      </c>
      <c r="F111" s="74" t="s">
        <v>25</v>
      </c>
      <c r="G111" s="74" t="s">
        <v>25</v>
      </c>
      <c r="H111" s="74" t="s">
        <v>25</v>
      </c>
      <c r="I111" s="74" t="s">
        <v>25</v>
      </c>
      <c r="J111" s="74" t="s">
        <v>25</v>
      </c>
      <c r="K111" s="74" t="s">
        <v>25</v>
      </c>
      <c r="L111" s="74" t="s">
        <v>25</v>
      </c>
      <c r="M111" s="74" t="s">
        <v>25</v>
      </c>
      <c r="N111" s="74" t="s">
        <v>25</v>
      </c>
    </row>
    <row r="112" spans="1:14" s="73" customFormat="1" ht="31.5" x14ac:dyDescent="0.25">
      <c r="A112" s="55" t="s">
        <v>239</v>
      </c>
      <c r="B112" s="24" t="s">
        <v>240</v>
      </c>
      <c r="C112" s="25" t="s">
        <v>24</v>
      </c>
      <c r="D112" s="70" t="s">
        <v>25</v>
      </c>
      <c r="E112" s="70" t="s">
        <v>25</v>
      </c>
      <c r="F112" s="70" t="s">
        <v>25</v>
      </c>
      <c r="G112" s="70" t="s">
        <v>25</v>
      </c>
      <c r="H112" s="70" t="s">
        <v>25</v>
      </c>
      <c r="I112" s="70" t="s">
        <v>25</v>
      </c>
      <c r="J112" s="70" t="s">
        <v>25</v>
      </c>
      <c r="K112" s="70" t="s">
        <v>25</v>
      </c>
      <c r="L112" s="70" t="s">
        <v>25</v>
      </c>
      <c r="M112" s="70">
        <v>0</v>
      </c>
      <c r="N112" s="70" t="s">
        <v>25</v>
      </c>
    </row>
    <row r="113" spans="1:14" ht="47.25" x14ac:dyDescent="0.2">
      <c r="A113" s="30" t="s">
        <v>241</v>
      </c>
      <c r="B113" s="29" t="s">
        <v>242</v>
      </c>
      <c r="C113" s="30" t="s">
        <v>243</v>
      </c>
      <c r="D113" s="74" t="s">
        <v>25</v>
      </c>
      <c r="E113" s="74" t="s">
        <v>25</v>
      </c>
      <c r="F113" s="74" t="s">
        <v>25</v>
      </c>
      <c r="G113" s="74" t="s">
        <v>25</v>
      </c>
      <c r="H113" s="74" t="s">
        <v>25</v>
      </c>
      <c r="I113" s="74" t="s">
        <v>25</v>
      </c>
      <c r="J113" s="74" t="s">
        <v>25</v>
      </c>
      <c r="K113" s="74" t="s">
        <v>25</v>
      </c>
      <c r="L113" s="74" t="s">
        <v>25</v>
      </c>
      <c r="M113" s="74">
        <v>0</v>
      </c>
      <c r="N113" s="74" t="s">
        <v>25</v>
      </c>
    </row>
    <row r="114" spans="1:14" s="73" customFormat="1" ht="31.5" x14ac:dyDescent="0.25">
      <c r="A114" s="55" t="s">
        <v>244</v>
      </c>
      <c r="B114" s="24" t="s">
        <v>245</v>
      </c>
      <c r="C114" s="25" t="s">
        <v>24</v>
      </c>
      <c r="D114" s="70" t="s">
        <v>25</v>
      </c>
      <c r="E114" s="70" t="s">
        <v>25</v>
      </c>
      <c r="F114" s="70" t="s">
        <v>25</v>
      </c>
      <c r="G114" s="70">
        <v>0</v>
      </c>
      <c r="H114" s="70">
        <v>0</v>
      </c>
      <c r="I114" s="70">
        <v>0</v>
      </c>
      <c r="J114" s="70">
        <v>0</v>
      </c>
      <c r="K114" s="70">
        <v>0</v>
      </c>
      <c r="L114" s="70">
        <v>0</v>
      </c>
      <c r="M114" s="70">
        <v>0</v>
      </c>
      <c r="N114" s="70" t="s">
        <v>25</v>
      </c>
    </row>
    <row r="115" spans="1:14" s="73" customFormat="1" ht="47.25" x14ac:dyDescent="0.25">
      <c r="A115" s="55" t="s">
        <v>246</v>
      </c>
      <c r="B115" s="24" t="s">
        <v>247</v>
      </c>
      <c r="C115" s="25" t="s">
        <v>24</v>
      </c>
      <c r="D115" s="70" t="s">
        <v>25</v>
      </c>
      <c r="E115" s="70" t="s">
        <v>25</v>
      </c>
      <c r="F115" s="70" t="s">
        <v>25</v>
      </c>
      <c r="G115" s="70">
        <v>0</v>
      </c>
      <c r="H115" s="70">
        <v>0</v>
      </c>
      <c r="I115" s="70">
        <v>0</v>
      </c>
      <c r="J115" s="70">
        <v>0</v>
      </c>
      <c r="K115" s="70">
        <v>0</v>
      </c>
      <c r="L115" s="70">
        <v>0</v>
      </c>
      <c r="M115" s="70">
        <v>6.9177912399999997</v>
      </c>
      <c r="N115" s="70" t="s">
        <v>25</v>
      </c>
    </row>
    <row r="116" spans="1:14" ht="110.25" x14ac:dyDescent="0.2">
      <c r="A116" s="30" t="s">
        <v>248</v>
      </c>
      <c r="B116" s="29" t="s">
        <v>249</v>
      </c>
      <c r="C116" s="30" t="s">
        <v>250</v>
      </c>
      <c r="D116" s="74" t="s">
        <v>25</v>
      </c>
      <c r="E116" s="74" t="s">
        <v>25</v>
      </c>
      <c r="F116" s="74" t="s">
        <v>25</v>
      </c>
      <c r="G116" s="74" t="s">
        <v>25</v>
      </c>
      <c r="H116" s="74" t="s">
        <v>25</v>
      </c>
      <c r="I116" s="74" t="s">
        <v>25</v>
      </c>
      <c r="J116" s="74" t="s">
        <v>25</v>
      </c>
      <c r="K116" s="74" t="s">
        <v>25</v>
      </c>
      <c r="L116" s="74" t="s">
        <v>25</v>
      </c>
      <c r="M116" s="74">
        <v>0.38886396000000001</v>
      </c>
      <c r="N116" s="74" t="s">
        <v>25</v>
      </c>
    </row>
    <row r="117" spans="1:14" ht="47.25" x14ac:dyDescent="0.2">
      <c r="A117" s="30" t="s">
        <v>251</v>
      </c>
      <c r="B117" s="29" t="s">
        <v>252</v>
      </c>
      <c r="C117" s="30" t="s">
        <v>253</v>
      </c>
      <c r="D117" s="74" t="s">
        <v>25</v>
      </c>
      <c r="E117" s="74" t="s">
        <v>25</v>
      </c>
      <c r="F117" s="74" t="s">
        <v>25</v>
      </c>
      <c r="G117" s="74" t="s">
        <v>25</v>
      </c>
      <c r="H117" s="74" t="s">
        <v>25</v>
      </c>
      <c r="I117" s="74" t="s">
        <v>25</v>
      </c>
      <c r="J117" s="74" t="s">
        <v>25</v>
      </c>
      <c r="K117" s="74" t="s">
        <v>25</v>
      </c>
      <c r="L117" s="74" t="s">
        <v>25</v>
      </c>
      <c r="M117" s="74" t="s">
        <v>25</v>
      </c>
      <c r="N117" s="74" t="s">
        <v>25</v>
      </c>
    </row>
    <row r="118" spans="1:14" ht="31.5" x14ac:dyDescent="0.2">
      <c r="A118" s="30" t="s">
        <v>254</v>
      </c>
      <c r="B118" s="29" t="s">
        <v>255</v>
      </c>
      <c r="C118" s="30" t="s">
        <v>256</v>
      </c>
      <c r="D118" s="74" t="s">
        <v>25</v>
      </c>
      <c r="E118" s="74" t="s">
        <v>25</v>
      </c>
      <c r="F118" s="74" t="s">
        <v>25</v>
      </c>
      <c r="G118" s="74" t="s">
        <v>25</v>
      </c>
      <c r="H118" s="74" t="s">
        <v>25</v>
      </c>
      <c r="I118" s="74" t="s">
        <v>25</v>
      </c>
      <c r="J118" s="74" t="s">
        <v>25</v>
      </c>
      <c r="K118" s="74" t="s">
        <v>25</v>
      </c>
      <c r="L118" s="74" t="s">
        <v>25</v>
      </c>
      <c r="M118" s="74">
        <v>1.6739999999999999</v>
      </c>
      <c r="N118" s="74" t="s">
        <v>25</v>
      </c>
    </row>
    <row r="119" spans="1:14" ht="31.5" x14ac:dyDescent="0.2">
      <c r="A119" s="30" t="s">
        <v>257</v>
      </c>
      <c r="B119" s="29" t="s">
        <v>258</v>
      </c>
      <c r="C119" s="30" t="s">
        <v>259</v>
      </c>
      <c r="D119" s="74" t="s">
        <v>25</v>
      </c>
      <c r="E119" s="74" t="s">
        <v>25</v>
      </c>
      <c r="F119" s="74" t="s">
        <v>25</v>
      </c>
      <c r="G119" s="74" t="s">
        <v>25</v>
      </c>
      <c r="H119" s="74" t="s">
        <v>25</v>
      </c>
      <c r="I119" s="74" t="s">
        <v>25</v>
      </c>
      <c r="J119" s="74" t="s">
        <v>25</v>
      </c>
      <c r="K119" s="74" t="s">
        <v>25</v>
      </c>
      <c r="L119" s="74" t="s">
        <v>25</v>
      </c>
      <c r="M119" s="74">
        <v>0.14960000000000001</v>
      </c>
      <c r="N119" s="74" t="s">
        <v>25</v>
      </c>
    </row>
    <row r="120" spans="1:14" ht="47.25" x14ac:dyDescent="0.2">
      <c r="A120" s="30" t="s">
        <v>260</v>
      </c>
      <c r="B120" s="29" t="s">
        <v>261</v>
      </c>
      <c r="C120" s="30" t="s">
        <v>262</v>
      </c>
      <c r="D120" s="74" t="s">
        <v>25</v>
      </c>
      <c r="E120" s="74" t="s">
        <v>25</v>
      </c>
      <c r="F120" s="74" t="s">
        <v>25</v>
      </c>
      <c r="G120" s="74" t="s">
        <v>25</v>
      </c>
      <c r="H120" s="74" t="s">
        <v>25</v>
      </c>
      <c r="I120" s="74" t="s">
        <v>25</v>
      </c>
      <c r="J120" s="74" t="s">
        <v>25</v>
      </c>
      <c r="K120" s="74" t="s">
        <v>25</v>
      </c>
      <c r="L120" s="74" t="s">
        <v>25</v>
      </c>
      <c r="M120" s="74">
        <v>0.59</v>
      </c>
      <c r="N120" s="74" t="s">
        <v>25</v>
      </c>
    </row>
    <row r="121" spans="1:14" ht="47.25" x14ac:dyDescent="0.2">
      <c r="A121" s="30" t="s">
        <v>263</v>
      </c>
      <c r="B121" s="29" t="s">
        <v>264</v>
      </c>
      <c r="C121" s="30" t="s">
        <v>265</v>
      </c>
      <c r="D121" s="74" t="s">
        <v>25</v>
      </c>
      <c r="E121" s="74" t="s">
        <v>25</v>
      </c>
      <c r="F121" s="74" t="s">
        <v>25</v>
      </c>
      <c r="G121" s="74" t="s">
        <v>25</v>
      </c>
      <c r="H121" s="74" t="s">
        <v>25</v>
      </c>
      <c r="I121" s="74" t="s">
        <v>25</v>
      </c>
      <c r="J121" s="74" t="s">
        <v>25</v>
      </c>
      <c r="K121" s="74" t="s">
        <v>25</v>
      </c>
      <c r="L121" s="74" t="s">
        <v>25</v>
      </c>
      <c r="M121" s="74">
        <v>2.1439488</v>
      </c>
      <c r="N121" s="74" t="s">
        <v>25</v>
      </c>
    </row>
    <row r="122" spans="1:14" ht="47.25" x14ac:dyDescent="0.2">
      <c r="A122" s="30" t="s">
        <v>266</v>
      </c>
      <c r="B122" s="29" t="s">
        <v>267</v>
      </c>
      <c r="C122" s="30" t="s">
        <v>268</v>
      </c>
      <c r="D122" s="74" t="s">
        <v>25</v>
      </c>
      <c r="E122" s="74" t="s">
        <v>25</v>
      </c>
      <c r="F122" s="74" t="s">
        <v>25</v>
      </c>
      <c r="G122" s="74" t="s">
        <v>25</v>
      </c>
      <c r="H122" s="74" t="s">
        <v>25</v>
      </c>
      <c r="I122" s="74" t="s">
        <v>25</v>
      </c>
      <c r="J122" s="74" t="s">
        <v>25</v>
      </c>
      <c r="K122" s="74" t="s">
        <v>25</v>
      </c>
      <c r="L122" s="74" t="s">
        <v>25</v>
      </c>
      <c r="M122" s="74">
        <v>0.12</v>
      </c>
      <c r="N122" s="74" t="s">
        <v>25</v>
      </c>
    </row>
    <row r="123" spans="1:14" ht="31.5" x14ac:dyDescent="0.2">
      <c r="A123" s="30" t="s">
        <v>269</v>
      </c>
      <c r="B123" s="29" t="s">
        <v>270</v>
      </c>
      <c r="C123" s="30" t="s">
        <v>271</v>
      </c>
      <c r="D123" s="74" t="s">
        <v>25</v>
      </c>
      <c r="E123" s="74" t="s">
        <v>25</v>
      </c>
      <c r="F123" s="74" t="s">
        <v>25</v>
      </c>
      <c r="G123" s="74" t="s">
        <v>25</v>
      </c>
      <c r="H123" s="74" t="s">
        <v>25</v>
      </c>
      <c r="I123" s="74" t="s">
        <v>25</v>
      </c>
      <c r="J123" s="74" t="s">
        <v>25</v>
      </c>
      <c r="K123" s="74" t="s">
        <v>25</v>
      </c>
      <c r="L123" s="74" t="s">
        <v>25</v>
      </c>
      <c r="M123" s="74">
        <v>0</v>
      </c>
      <c r="N123" s="74" t="s">
        <v>25</v>
      </c>
    </row>
    <row r="124" spans="1:14" ht="31.5" x14ac:dyDescent="0.2">
      <c r="A124" s="30" t="s">
        <v>272</v>
      </c>
      <c r="B124" s="29" t="s">
        <v>274</v>
      </c>
      <c r="C124" s="30" t="s">
        <v>275</v>
      </c>
      <c r="D124" s="74" t="s">
        <v>25</v>
      </c>
      <c r="E124" s="74" t="s">
        <v>25</v>
      </c>
      <c r="F124" s="74" t="s">
        <v>25</v>
      </c>
      <c r="G124" s="74" t="s">
        <v>25</v>
      </c>
      <c r="H124" s="74" t="s">
        <v>25</v>
      </c>
      <c r="I124" s="74" t="s">
        <v>25</v>
      </c>
      <c r="J124" s="74" t="s">
        <v>25</v>
      </c>
      <c r="K124" s="74" t="s">
        <v>25</v>
      </c>
      <c r="L124" s="74" t="s">
        <v>25</v>
      </c>
      <c r="M124" s="74">
        <v>0</v>
      </c>
      <c r="N124" s="74" t="s">
        <v>25</v>
      </c>
    </row>
    <row r="125" spans="1:14" ht="63" x14ac:dyDescent="0.2">
      <c r="A125" s="30" t="s">
        <v>273</v>
      </c>
      <c r="B125" s="29" t="s">
        <v>277</v>
      </c>
      <c r="C125" s="30" t="s">
        <v>278</v>
      </c>
      <c r="D125" s="74" t="s">
        <v>25</v>
      </c>
      <c r="E125" s="74" t="s">
        <v>25</v>
      </c>
      <c r="F125" s="74" t="s">
        <v>25</v>
      </c>
      <c r="G125" s="74" t="s">
        <v>25</v>
      </c>
      <c r="H125" s="74" t="s">
        <v>25</v>
      </c>
      <c r="I125" s="74" t="s">
        <v>25</v>
      </c>
      <c r="J125" s="74" t="s">
        <v>25</v>
      </c>
      <c r="K125" s="74" t="s">
        <v>25</v>
      </c>
      <c r="L125" s="74" t="s">
        <v>25</v>
      </c>
      <c r="M125" s="74">
        <v>1.5692999999999999</v>
      </c>
      <c r="N125" s="74" t="s">
        <v>25</v>
      </c>
    </row>
    <row r="126" spans="1:14" ht="31.5" x14ac:dyDescent="0.2">
      <c r="A126" s="30" t="s">
        <v>276</v>
      </c>
      <c r="B126" s="29" t="s">
        <v>280</v>
      </c>
      <c r="C126" s="30" t="s">
        <v>281</v>
      </c>
      <c r="D126" s="74" t="s">
        <v>25</v>
      </c>
      <c r="E126" s="74" t="s">
        <v>25</v>
      </c>
      <c r="F126" s="74" t="s">
        <v>25</v>
      </c>
      <c r="G126" s="74" t="s">
        <v>25</v>
      </c>
      <c r="H126" s="74" t="s">
        <v>25</v>
      </c>
      <c r="I126" s="74" t="s">
        <v>25</v>
      </c>
      <c r="J126" s="74" t="s">
        <v>25</v>
      </c>
      <c r="K126" s="74" t="s">
        <v>25</v>
      </c>
      <c r="L126" s="74" t="s">
        <v>25</v>
      </c>
      <c r="M126" s="74" t="s">
        <v>25</v>
      </c>
      <c r="N126" s="74" t="s">
        <v>25</v>
      </c>
    </row>
    <row r="127" spans="1:14" ht="47.25" x14ac:dyDescent="0.2">
      <c r="A127" s="30" t="s">
        <v>279</v>
      </c>
      <c r="B127" s="29" t="s">
        <v>283</v>
      </c>
      <c r="C127" s="30" t="s">
        <v>284</v>
      </c>
      <c r="D127" s="74" t="s">
        <v>25</v>
      </c>
      <c r="E127" s="74" t="s">
        <v>25</v>
      </c>
      <c r="F127" s="74" t="s">
        <v>25</v>
      </c>
      <c r="G127" s="74" t="s">
        <v>25</v>
      </c>
      <c r="H127" s="74" t="s">
        <v>25</v>
      </c>
      <c r="I127" s="74" t="s">
        <v>25</v>
      </c>
      <c r="J127" s="74" t="s">
        <v>25</v>
      </c>
      <c r="K127" s="74" t="s">
        <v>25</v>
      </c>
      <c r="L127" s="74" t="s">
        <v>25</v>
      </c>
      <c r="M127" s="74" t="s">
        <v>25</v>
      </c>
      <c r="N127" s="74" t="s">
        <v>25</v>
      </c>
    </row>
    <row r="128" spans="1:14" ht="78.75" x14ac:dyDescent="0.2">
      <c r="A128" s="30" t="s">
        <v>282</v>
      </c>
      <c r="B128" s="29" t="s">
        <v>286</v>
      </c>
      <c r="C128" s="30" t="s">
        <v>287</v>
      </c>
      <c r="D128" s="74" t="s">
        <v>25</v>
      </c>
      <c r="E128" s="74" t="s">
        <v>25</v>
      </c>
      <c r="F128" s="74" t="s">
        <v>25</v>
      </c>
      <c r="G128" s="74" t="s">
        <v>25</v>
      </c>
      <c r="H128" s="74" t="s">
        <v>25</v>
      </c>
      <c r="I128" s="74" t="s">
        <v>25</v>
      </c>
      <c r="J128" s="74" t="s">
        <v>25</v>
      </c>
      <c r="K128" s="74" t="s">
        <v>25</v>
      </c>
      <c r="L128" s="74" t="s">
        <v>25</v>
      </c>
      <c r="M128" s="74" t="s">
        <v>25</v>
      </c>
      <c r="N128" s="74" t="s">
        <v>25</v>
      </c>
    </row>
    <row r="129" spans="1:14" ht="78.75" x14ac:dyDescent="0.2">
      <c r="A129" s="30" t="s">
        <v>285</v>
      </c>
      <c r="B129" s="29" t="s">
        <v>289</v>
      </c>
      <c r="C129" s="30" t="s">
        <v>290</v>
      </c>
      <c r="D129" s="74" t="s">
        <v>25</v>
      </c>
      <c r="E129" s="74" t="s">
        <v>25</v>
      </c>
      <c r="F129" s="74" t="s">
        <v>25</v>
      </c>
      <c r="G129" s="74" t="s">
        <v>25</v>
      </c>
      <c r="H129" s="74" t="s">
        <v>25</v>
      </c>
      <c r="I129" s="74" t="s">
        <v>25</v>
      </c>
      <c r="J129" s="74" t="s">
        <v>25</v>
      </c>
      <c r="K129" s="74" t="s">
        <v>25</v>
      </c>
      <c r="L129" s="74" t="s">
        <v>25</v>
      </c>
      <c r="M129" s="74" t="s">
        <v>25</v>
      </c>
      <c r="N129" s="74" t="s">
        <v>25</v>
      </c>
    </row>
    <row r="130" spans="1:14" ht="47.25" x14ac:dyDescent="0.2">
      <c r="A130" s="30" t="s">
        <v>288</v>
      </c>
      <c r="B130" s="29" t="s">
        <v>292</v>
      </c>
      <c r="C130" s="30" t="s">
        <v>293</v>
      </c>
      <c r="D130" s="74" t="s">
        <v>25</v>
      </c>
      <c r="E130" s="74" t="s">
        <v>25</v>
      </c>
      <c r="F130" s="74" t="s">
        <v>25</v>
      </c>
      <c r="G130" s="74" t="s">
        <v>25</v>
      </c>
      <c r="H130" s="74" t="s">
        <v>25</v>
      </c>
      <c r="I130" s="74" t="s">
        <v>25</v>
      </c>
      <c r="J130" s="74" t="s">
        <v>25</v>
      </c>
      <c r="K130" s="74" t="s">
        <v>25</v>
      </c>
      <c r="L130" s="74" t="s">
        <v>25</v>
      </c>
      <c r="M130" s="74" t="s">
        <v>25</v>
      </c>
      <c r="N130" s="74" t="s">
        <v>25</v>
      </c>
    </row>
    <row r="131" spans="1:14" ht="15.75" x14ac:dyDescent="0.2">
      <c r="A131" s="30" t="s">
        <v>291</v>
      </c>
      <c r="B131" s="29" t="s">
        <v>295</v>
      </c>
      <c r="C131" s="30" t="s">
        <v>296</v>
      </c>
      <c r="D131" s="74" t="s">
        <v>25</v>
      </c>
      <c r="E131" s="74" t="s">
        <v>25</v>
      </c>
      <c r="F131" s="74" t="s">
        <v>25</v>
      </c>
      <c r="G131" s="74" t="s">
        <v>25</v>
      </c>
      <c r="H131" s="74" t="s">
        <v>25</v>
      </c>
      <c r="I131" s="74" t="s">
        <v>25</v>
      </c>
      <c r="J131" s="74" t="s">
        <v>25</v>
      </c>
      <c r="K131" s="74" t="s">
        <v>25</v>
      </c>
      <c r="L131" s="74" t="s">
        <v>25</v>
      </c>
      <c r="M131" s="74" t="s">
        <v>25</v>
      </c>
      <c r="N131" s="74" t="s">
        <v>25</v>
      </c>
    </row>
    <row r="132" spans="1:14" ht="31.5" x14ac:dyDescent="0.2">
      <c r="A132" s="30" t="s">
        <v>294</v>
      </c>
      <c r="B132" s="29" t="s">
        <v>298</v>
      </c>
      <c r="C132" s="30" t="s">
        <v>299</v>
      </c>
      <c r="D132" s="74" t="s">
        <v>25</v>
      </c>
      <c r="E132" s="74" t="s">
        <v>25</v>
      </c>
      <c r="F132" s="74" t="s">
        <v>25</v>
      </c>
      <c r="G132" s="74" t="s">
        <v>25</v>
      </c>
      <c r="H132" s="74" t="s">
        <v>25</v>
      </c>
      <c r="I132" s="74" t="s">
        <v>25</v>
      </c>
      <c r="J132" s="74" t="s">
        <v>25</v>
      </c>
      <c r="K132" s="74" t="s">
        <v>25</v>
      </c>
      <c r="L132" s="74" t="s">
        <v>25</v>
      </c>
      <c r="M132" s="74">
        <v>0.05</v>
      </c>
      <c r="N132" s="74" t="s">
        <v>25</v>
      </c>
    </row>
    <row r="133" spans="1:14" ht="47.25" x14ac:dyDescent="0.2">
      <c r="A133" s="30" t="s">
        <v>297</v>
      </c>
      <c r="B133" s="29" t="s">
        <v>301</v>
      </c>
      <c r="C133" s="30" t="s">
        <v>415</v>
      </c>
      <c r="D133" s="74" t="s">
        <v>25</v>
      </c>
      <c r="E133" s="74" t="s">
        <v>25</v>
      </c>
      <c r="F133" s="74" t="s">
        <v>25</v>
      </c>
      <c r="G133" s="74" t="s">
        <v>25</v>
      </c>
      <c r="H133" s="74" t="s">
        <v>25</v>
      </c>
      <c r="I133" s="74" t="s">
        <v>25</v>
      </c>
      <c r="J133" s="74" t="s">
        <v>25</v>
      </c>
      <c r="K133" s="74" t="s">
        <v>25</v>
      </c>
      <c r="L133" s="74" t="s">
        <v>25</v>
      </c>
      <c r="M133" s="74">
        <v>0</v>
      </c>
      <c r="N133" s="74" t="s">
        <v>25</v>
      </c>
    </row>
    <row r="134" spans="1:14" ht="31.5" x14ac:dyDescent="0.2">
      <c r="A134" s="30" t="s">
        <v>300</v>
      </c>
      <c r="B134" s="29" t="s">
        <v>304</v>
      </c>
      <c r="C134" s="30" t="s">
        <v>416</v>
      </c>
      <c r="D134" s="74" t="s">
        <v>25</v>
      </c>
      <c r="E134" s="74" t="s">
        <v>25</v>
      </c>
      <c r="F134" s="74" t="s">
        <v>25</v>
      </c>
      <c r="G134" s="74" t="s">
        <v>25</v>
      </c>
      <c r="H134" s="74" t="s">
        <v>25</v>
      </c>
      <c r="I134" s="74" t="s">
        <v>25</v>
      </c>
      <c r="J134" s="74" t="s">
        <v>25</v>
      </c>
      <c r="K134" s="74" t="s">
        <v>25</v>
      </c>
      <c r="L134" s="74" t="s">
        <v>25</v>
      </c>
      <c r="M134" s="74">
        <v>5.1626999999999999E-2</v>
      </c>
      <c r="N134" s="74" t="s">
        <v>25</v>
      </c>
    </row>
    <row r="135" spans="1:14" ht="47.25" x14ac:dyDescent="0.2">
      <c r="A135" s="30" t="s">
        <v>303</v>
      </c>
      <c r="B135" s="29" t="s">
        <v>307</v>
      </c>
      <c r="C135" s="30" t="s">
        <v>417</v>
      </c>
      <c r="D135" s="74" t="s">
        <v>25</v>
      </c>
      <c r="E135" s="74" t="s">
        <v>25</v>
      </c>
      <c r="F135" s="74" t="s">
        <v>25</v>
      </c>
      <c r="G135" s="74" t="s">
        <v>25</v>
      </c>
      <c r="H135" s="74" t="s">
        <v>25</v>
      </c>
      <c r="I135" s="74" t="s">
        <v>25</v>
      </c>
      <c r="J135" s="74" t="s">
        <v>25</v>
      </c>
      <c r="K135" s="74" t="s">
        <v>25</v>
      </c>
      <c r="L135" s="74" t="s">
        <v>25</v>
      </c>
      <c r="M135" s="74">
        <v>0.11541948</v>
      </c>
      <c r="N135" s="74" t="s">
        <v>25</v>
      </c>
    </row>
    <row r="136" spans="1:14" ht="31.5" x14ac:dyDescent="0.2">
      <c r="A136" s="30" t="s">
        <v>306</v>
      </c>
      <c r="B136" s="29" t="s">
        <v>309</v>
      </c>
      <c r="C136" s="30" t="s">
        <v>418</v>
      </c>
      <c r="D136" s="74" t="s">
        <v>25</v>
      </c>
      <c r="E136" s="74" t="s">
        <v>25</v>
      </c>
      <c r="F136" s="74" t="s">
        <v>25</v>
      </c>
      <c r="G136" s="74" t="s">
        <v>25</v>
      </c>
      <c r="H136" s="74" t="s">
        <v>25</v>
      </c>
      <c r="I136" s="74" t="s">
        <v>25</v>
      </c>
      <c r="J136" s="74" t="s">
        <v>25</v>
      </c>
      <c r="K136" s="74" t="s">
        <v>25</v>
      </c>
      <c r="L136" s="74" t="s">
        <v>25</v>
      </c>
      <c r="M136" s="74">
        <v>6.5032000000000006E-2</v>
      </c>
      <c r="N136" s="74" t="s">
        <v>25</v>
      </c>
    </row>
    <row r="137" spans="1:14" s="73" customFormat="1" ht="31.5" x14ac:dyDescent="0.25">
      <c r="A137" s="55" t="s">
        <v>311</v>
      </c>
      <c r="B137" s="24" t="s">
        <v>312</v>
      </c>
      <c r="C137" s="25" t="s">
        <v>24</v>
      </c>
      <c r="D137" s="70" t="s">
        <v>25</v>
      </c>
      <c r="E137" s="70" t="s">
        <v>25</v>
      </c>
      <c r="F137" s="70" t="s">
        <v>25</v>
      </c>
      <c r="G137" s="70">
        <v>0</v>
      </c>
      <c r="H137" s="70">
        <v>0</v>
      </c>
      <c r="I137" s="70">
        <v>0</v>
      </c>
      <c r="J137" s="70">
        <v>0</v>
      </c>
      <c r="K137" s="70">
        <v>0</v>
      </c>
      <c r="L137" s="70">
        <v>1.6175970700000002</v>
      </c>
      <c r="M137" s="70">
        <v>0</v>
      </c>
      <c r="N137" s="70" t="s">
        <v>25</v>
      </c>
    </row>
    <row r="138" spans="1:14" ht="31.5" x14ac:dyDescent="0.2">
      <c r="A138" s="30" t="s">
        <v>313</v>
      </c>
      <c r="B138" s="29" t="s">
        <v>379</v>
      </c>
      <c r="C138" s="30" t="s">
        <v>315</v>
      </c>
      <c r="D138" s="74" t="s">
        <v>25</v>
      </c>
      <c r="E138" s="74" t="s">
        <v>25</v>
      </c>
      <c r="F138" s="74" t="s">
        <v>25</v>
      </c>
      <c r="G138" s="74" t="s">
        <v>25</v>
      </c>
      <c r="H138" s="74" t="s">
        <v>25</v>
      </c>
      <c r="I138" s="74" t="s">
        <v>25</v>
      </c>
      <c r="J138" s="74" t="s">
        <v>25</v>
      </c>
      <c r="K138" s="74" t="s">
        <v>25</v>
      </c>
      <c r="L138" s="74" t="s">
        <v>25</v>
      </c>
      <c r="M138" s="74">
        <v>0</v>
      </c>
      <c r="N138" s="74" t="s">
        <v>25</v>
      </c>
    </row>
    <row r="139" spans="1:14" ht="15.75" x14ac:dyDescent="0.2">
      <c r="A139" s="30" t="s">
        <v>316</v>
      </c>
      <c r="B139" s="29" t="s">
        <v>317</v>
      </c>
      <c r="C139" s="30" t="s">
        <v>318</v>
      </c>
      <c r="D139" s="74" t="s">
        <v>25</v>
      </c>
      <c r="E139" s="74" t="s">
        <v>25</v>
      </c>
      <c r="F139" s="74" t="s">
        <v>25</v>
      </c>
      <c r="G139" s="74" t="s">
        <v>25</v>
      </c>
      <c r="H139" s="74" t="s">
        <v>25</v>
      </c>
      <c r="I139" s="74" t="s">
        <v>25</v>
      </c>
      <c r="J139" s="74" t="s">
        <v>25</v>
      </c>
      <c r="K139" s="74" t="s">
        <v>25</v>
      </c>
      <c r="L139" s="74">
        <v>0.62489000000000006</v>
      </c>
      <c r="M139" s="74" t="s">
        <v>25</v>
      </c>
      <c r="N139" s="74" t="s">
        <v>25</v>
      </c>
    </row>
    <row r="140" spans="1:14" ht="15.75" x14ac:dyDescent="0.2">
      <c r="A140" s="30" t="s">
        <v>319</v>
      </c>
      <c r="B140" s="29" t="s">
        <v>320</v>
      </c>
      <c r="C140" s="30" t="s">
        <v>321</v>
      </c>
      <c r="D140" s="74" t="s">
        <v>25</v>
      </c>
      <c r="E140" s="74" t="s">
        <v>25</v>
      </c>
      <c r="F140" s="74" t="s">
        <v>25</v>
      </c>
      <c r="G140" s="74" t="s">
        <v>25</v>
      </c>
      <c r="H140" s="74" t="s">
        <v>25</v>
      </c>
      <c r="I140" s="74" t="s">
        <v>25</v>
      </c>
      <c r="J140" s="74" t="s">
        <v>25</v>
      </c>
      <c r="K140" s="74" t="s">
        <v>25</v>
      </c>
      <c r="L140" s="74">
        <v>0.10226</v>
      </c>
      <c r="M140" s="74" t="s">
        <v>25</v>
      </c>
      <c r="N140" s="74" t="s">
        <v>25</v>
      </c>
    </row>
    <row r="141" spans="1:14" ht="15.75" x14ac:dyDescent="0.2">
      <c r="A141" s="30" t="s">
        <v>322</v>
      </c>
      <c r="B141" s="29" t="s">
        <v>323</v>
      </c>
      <c r="C141" s="30" t="s">
        <v>324</v>
      </c>
      <c r="D141" s="74" t="s">
        <v>25</v>
      </c>
      <c r="E141" s="74" t="s">
        <v>25</v>
      </c>
      <c r="F141" s="74" t="s">
        <v>25</v>
      </c>
      <c r="G141" s="74" t="s">
        <v>25</v>
      </c>
      <c r="H141" s="74" t="s">
        <v>25</v>
      </c>
      <c r="I141" s="74" t="s">
        <v>25</v>
      </c>
      <c r="J141" s="74" t="s">
        <v>25</v>
      </c>
      <c r="K141" s="74" t="s">
        <v>25</v>
      </c>
      <c r="L141" s="74">
        <v>0.16800000000000001</v>
      </c>
      <c r="M141" s="74" t="s">
        <v>25</v>
      </c>
      <c r="N141" s="74" t="s">
        <v>25</v>
      </c>
    </row>
    <row r="142" spans="1:14" ht="31.5" x14ac:dyDescent="0.2">
      <c r="A142" s="30" t="s">
        <v>325</v>
      </c>
      <c r="B142" s="29" t="s">
        <v>326</v>
      </c>
      <c r="C142" s="30" t="s">
        <v>327</v>
      </c>
      <c r="D142" s="74" t="s">
        <v>25</v>
      </c>
      <c r="E142" s="74" t="s">
        <v>25</v>
      </c>
      <c r="F142" s="74" t="s">
        <v>25</v>
      </c>
      <c r="G142" s="74" t="s">
        <v>25</v>
      </c>
      <c r="H142" s="74" t="s">
        <v>25</v>
      </c>
      <c r="I142" s="74" t="s">
        <v>25</v>
      </c>
      <c r="J142" s="74" t="s">
        <v>25</v>
      </c>
      <c r="K142" s="74" t="s">
        <v>25</v>
      </c>
      <c r="L142" s="74">
        <v>0.22198040000000002</v>
      </c>
      <c r="M142" s="74" t="s">
        <v>25</v>
      </c>
      <c r="N142" s="74" t="s">
        <v>25</v>
      </c>
    </row>
    <row r="143" spans="1:14" ht="31.5" x14ac:dyDescent="0.2">
      <c r="A143" s="30" t="s">
        <v>328</v>
      </c>
      <c r="B143" s="29" t="s">
        <v>332</v>
      </c>
      <c r="C143" s="30" t="s">
        <v>333</v>
      </c>
      <c r="D143" s="74" t="s">
        <v>25</v>
      </c>
      <c r="E143" s="74" t="s">
        <v>25</v>
      </c>
      <c r="F143" s="74" t="s">
        <v>25</v>
      </c>
      <c r="G143" s="74" t="s">
        <v>25</v>
      </c>
      <c r="H143" s="74" t="s">
        <v>25</v>
      </c>
      <c r="I143" s="74" t="s">
        <v>25</v>
      </c>
      <c r="J143" s="74" t="s">
        <v>25</v>
      </c>
      <c r="K143" s="74" t="s">
        <v>25</v>
      </c>
      <c r="L143" s="74">
        <v>0.16396667000000001</v>
      </c>
      <c r="M143" s="74" t="s">
        <v>25</v>
      </c>
      <c r="N143" s="74" t="s">
        <v>25</v>
      </c>
    </row>
    <row r="144" spans="1:14" ht="15.75" x14ac:dyDescent="0.2">
      <c r="A144" s="30" t="s">
        <v>331</v>
      </c>
      <c r="B144" s="29" t="s">
        <v>334</v>
      </c>
      <c r="C144" s="30" t="s">
        <v>335</v>
      </c>
      <c r="D144" s="74" t="s">
        <v>25</v>
      </c>
      <c r="E144" s="74" t="s">
        <v>25</v>
      </c>
      <c r="F144" s="74" t="s">
        <v>25</v>
      </c>
      <c r="G144" s="74" t="s">
        <v>25</v>
      </c>
      <c r="H144" s="74" t="s">
        <v>25</v>
      </c>
      <c r="I144" s="74" t="s">
        <v>25</v>
      </c>
      <c r="J144" s="74" t="s">
        <v>25</v>
      </c>
      <c r="K144" s="74" t="s">
        <v>25</v>
      </c>
      <c r="L144" s="74">
        <v>0.33650000000000002</v>
      </c>
      <c r="M144" s="74" t="s">
        <v>25</v>
      </c>
      <c r="N144" s="74" t="s">
        <v>25</v>
      </c>
    </row>
    <row r="145" spans="1:14" s="73" customFormat="1" ht="47.25" x14ac:dyDescent="0.25">
      <c r="A145" s="55" t="s">
        <v>336</v>
      </c>
      <c r="B145" s="24" t="s">
        <v>337</v>
      </c>
      <c r="C145" s="25" t="s">
        <v>24</v>
      </c>
      <c r="D145" s="70" t="s">
        <v>25</v>
      </c>
      <c r="E145" s="70" t="s">
        <v>25</v>
      </c>
      <c r="F145" s="70" t="s">
        <v>25</v>
      </c>
      <c r="G145" s="70">
        <v>0</v>
      </c>
      <c r="H145" s="70">
        <v>0</v>
      </c>
      <c r="I145" s="70">
        <v>0</v>
      </c>
      <c r="J145" s="70">
        <v>0</v>
      </c>
      <c r="K145" s="70">
        <v>0</v>
      </c>
      <c r="L145" s="70">
        <v>9.3600000000000003E-2</v>
      </c>
      <c r="M145" s="70">
        <v>0</v>
      </c>
      <c r="N145" s="70" t="s">
        <v>25</v>
      </c>
    </row>
    <row r="146" spans="1:14" ht="15.75" x14ac:dyDescent="0.2">
      <c r="A146" s="30" t="s">
        <v>338</v>
      </c>
      <c r="B146" s="29" t="s">
        <v>339</v>
      </c>
      <c r="C146" s="30" t="s">
        <v>340</v>
      </c>
      <c r="D146" s="74" t="s">
        <v>25</v>
      </c>
      <c r="E146" s="74" t="s">
        <v>25</v>
      </c>
      <c r="F146" s="74" t="s">
        <v>25</v>
      </c>
      <c r="G146" s="74" t="s">
        <v>25</v>
      </c>
      <c r="H146" s="74" t="s">
        <v>25</v>
      </c>
      <c r="I146" s="74" t="s">
        <v>25</v>
      </c>
      <c r="J146" s="74" t="s">
        <v>25</v>
      </c>
      <c r="K146" s="74" t="s">
        <v>25</v>
      </c>
      <c r="L146" s="74" t="s">
        <v>25</v>
      </c>
      <c r="M146" s="74" t="s">
        <v>25</v>
      </c>
      <c r="N146" s="74" t="s">
        <v>25</v>
      </c>
    </row>
    <row r="147" spans="1:14" ht="31.5" x14ac:dyDescent="0.2">
      <c r="A147" s="30" t="s">
        <v>341</v>
      </c>
      <c r="B147" s="29" t="s">
        <v>343</v>
      </c>
      <c r="C147" s="30" t="s">
        <v>344</v>
      </c>
      <c r="D147" s="74" t="s">
        <v>25</v>
      </c>
      <c r="E147" s="74" t="s">
        <v>25</v>
      </c>
      <c r="F147" s="74" t="s">
        <v>25</v>
      </c>
      <c r="G147" s="74" t="s">
        <v>25</v>
      </c>
      <c r="H147" s="74" t="s">
        <v>25</v>
      </c>
      <c r="I147" s="74" t="s">
        <v>25</v>
      </c>
      <c r="J147" s="74" t="s">
        <v>25</v>
      </c>
      <c r="K147" s="74" t="s">
        <v>25</v>
      </c>
      <c r="L147" s="74" t="s">
        <v>25</v>
      </c>
      <c r="M147" s="74" t="s">
        <v>25</v>
      </c>
      <c r="N147" s="74" t="s">
        <v>25</v>
      </c>
    </row>
    <row r="148" spans="1:14" ht="15.75" x14ac:dyDescent="0.2">
      <c r="A148" s="30" t="s">
        <v>342</v>
      </c>
      <c r="B148" s="29" t="s">
        <v>346</v>
      </c>
      <c r="C148" s="30" t="s">
        <v>347</v>
      </c>
      <c r="D148" s="74" t="s">
        <v>25</v>
      </c>
      <c r="E148" s="74" t="s">
        <v>25</v>
      </c>
      <c r="F148" s="74" t="s">
        <v>25</v>
      </c>
      <c r="G148" s="74" t="s">
        <v>25</v>
      </c>
      <c r="H148" s="74" t="s">
        <v>25</v>
      </c>
      <c r="I148" s="74" t="s">
        <v>25</v>
      </c>
      <c r="J148" s="74" t="s">
        <v>25</v>
      </c>
      <c r="K148" s="74" t="s">
        <v>25</v>
      </c>
      <c r="L148" s="74" t="s">
        <v>25</v>
      </c>
      <c r="M148" s="74" t="s">
        <v>25</v>
      </c>
      <c r="N148" s="74" t="s">
        <v>25</v>
      </c>
    </row>
    <row r="149" spans="1:14" ht="47.25" x14ac:dyDescent="0.2">
      <c r="A149" s="30" t="s">
        <v>345</v>
      </c>
      <c r="B149" s="29" t="s">
        <v>380</v>
      </c>
      <c r="C149" s="30" t="s">
        <v>350</v>
      </c>
      <c r="D149" s="74" t="s">
        <v>25</v>
      </c>
      <c r="E149" s="74" t="s">
        <v>25</v>
      </c>
      <c r="F149" s="74" t="s">
        <v>25</v>
      </c>
      <c r="G149" s="74" t="s">
        <v>25</v>
      </c>
      <c r="H149" s="74" t="s">
        <v>25</v>
      </c>
      <c r="I149" s="74" t="s">
        <v>25</v>
      </c>
      <c r="J149" s="74" t="s">
        <v>25</v>
      </c>
      <c r="K149" s="74" t="s">
        <v>25</v>
      </c>
      <c r="L149" s="74">
        <v>9.3600000000000003E-2</v>
      </c>
      <c r="M149" s="74" t="s">
        <v>25</v>
      </c>
      <c r="N149" s="74" t="s">
        <v>25</v>
      </c>
    </row>
  </sheetData>
  <mergeCells count="19">
    <mergeCell ref="A4:N4"/>
    <mergeCell ref="A5:N5"/>
    <mergeCell ref="A8:N8"/>
    <mergeCell ref="A9:N9"/>
    <mergeCell ref="A11:N11"/>
    <mergeCell ref="A6:N6"/>
    <mergeCell ref="A7:N7"/>
    <mergeCell ref="A10:N10"/>
    <mergeCell ref="A13:N13"/>
    <mergeCell ref="A14:N14"/>
    <mergeCell ref="A15:N15"/>
    <mergeCell ref="A16:A19"/>
    <mergeCell ref="B16:B19"/>
    <mergeCell ref="C16:C19"/>
    <mergeCell ref="D16:N16"/>
    <mergeCell ref="D17:F17"/>
    <mergeCell ref="G17:H17"/>
    <mergeCell ref="I17:K17"/>
    <mergeCell ref="L17:M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4"/>
  <sheetViews>
    <sheetView zoomScale="70" zoomScaleNormal="70" workbookViewId="0">
      <selection activeCell="N3" sqref="N3"/>
    </sheetView>
  </sheetViews>
  <sheetFormatPr defaultRowHeight="12" x14ac:dyDescent="0.2"/>
  <cols>
    <col min="1" max="1" width="11.140625" style="63" customWidth="1"/>
    <col min="2" max="2" width="38.7109375" style="64" customWidth="1"/>
    <col min="3" max="3" width="14.5703125" style="63" customWidth="1"/>
    <col min="4" max="4" width="12.7109375" style="63" customWidth="1"/>
    <col min="5" max="5" width="10.85546875" style="63" customWidth="1"/>
    <col min="6" max="6" width="13.28515625" style="63" customWidth="1"/>
    <col min="7" max="7" width="23.140625" style="63" customWidth="1"/>
    <col min="8" max="8" width="29.42578125" style="63" customWidth="1"/>
    <col min="9" max="13" width="23.140625" style="63" customWidth="1"/>
    <col min="14" max="14" width="23.7109375" style="63" customWidth="1"/>
    <col min="15" max="15" width="9.140625" style="63"/>
    <col min="16" max="19" width="12.42578125" style="63" customWidth="1"/>
    <col min="20" max="16384" width="9.140625" style="63"/>
  </cols>
  <sheetData>
    <row r="1" spans="1:31" ht="15.75" x14ac:dyDescent="0.25">
      <c r="N1" s="82" t="s">
        <v>427</v>
      </c>
    </row>
    <row r="2" spans="1:31" ht="15.75" x14ac:dyDescent="0.25">
      <c r="N2" s="82" t="s">
        <v>356</v>
      </c>
    </row>
    <row r="3" spans="1:31" ht="15.75" x14ac:dyDescent="0.25">
      <c r="N3" s="82" t="s">
        <v>654</v>
      </c>
    </row>
    <row r="4" spans="1:31" ht="18.75" x14ac:dyDescent="0.2">
      <c r="A4" s="199" t="s">
        <v>421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1:31" ht="15.75" customHeight="1" x14ac:dyDescent="0.2"/>
    <row r="6" spans="1:31" ht="21.75" customHeight="1" x14ac:dyDescent="0.2">
      <c r="A6" s="199" t="s">
        <v>420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31" ht="15.75" customHeight="1" x14ac:dyDescent="0.2">
      <c r="A7" s="229" t="s">
        <v>428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</row>
    <row r="8" spans="1:31" ht="15" customHeight="1" x14ac:dyDescent="0.2">
      <c r="A8" s="47"/>
      <c r="B8" s="65"/>
      <c r="C8" s="47"/>
      <c r="D8" s="49"/>
      <c r="E8" s="49"/>
      <c r="F8" s="49"/>
      <c r="G8" s="49"/>
      <c r="H8" s="49"/>
      <c r="I8" s="49"/>
      <c r="J8" s="49"/>
      <c r="K8" s="49"/>
      <c r="L8" s="47"/>
      <c r="M8" s="47"/>
      <c r="N8" s="47"/>
    </row>
    <row r="9" spans="1:31" ht="15.75" customHeight="1" x14ac:dyDescent="0.3">
      <c r="A9" s="198" t="s">
        <v>359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.75" customHeight="1" x14ac:dyDescent="0.25">
      <c r="A10" s="210" t="s">
        <v>360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15.75" customHeight="1" x14ac:dyDescent="0.3">
      <c r="A11" s="233"/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67" customFormat="1" ht="33.75" customHeight="1" x14ac:dyDescent="0.25">
      <c r="A12" s="234" t="s">
        <v>0</v>
      </c>
      <c r="B12" s="235" t="s">
        <v>1</v>
      </c>
      <c r="C12" s="234" t="s">
        <v>387</v>
      </c>
      <c r="D12" s="234" t="s">
        <v>423</v>
      </c>
      <c r="E12" s="234"/>
      <c r="F12" s="234"/>
      <c r="G12" s="234"/>
      <c r="H12" s="234"/>
      <c r="I12" s="234"/>
      <c r="J12" s="234"/>
      <c r="K12" s="234"/>
      <c r="L12" s="234"/>
      <c r="M12" s="234"/>
      <c r="N12" s="234"/>
    </row>
    <row r="13" spans="1:31" ht="103.5" customHeight="1" x14ac:dyDescent="0.2">
      <c r="A13" s="234"/>
      <c r="B13" s="235"/>
      <c r="C13" s="234"/>
      <c r="D13" s="230" t="s">
        <v>388</v>
      </c>
      <c r="E13" s="231"/>
      <c r="F13" s="232"/>
      <c r="G13" s="230" t="s">
        <v>389</v>
      </c>
      <c r="H13" s="232"/>
      <c r="I13" s="230" t="s">
        <v>390</v>
      </c>
      <c r="J13" s="231"/>
      <c r="K13" s="232"/>
      <c r="L13" s="230" t="s">
        <v>391</v>
      </c>
      <c r="M13" s="232"/>
      <c r="N13" s="78" t="s">
        <v>392</v>
      </c>
    </row>
    <row r="14" spans="1:31" s="68" customFormat="1" ht="192" customHeight="1" x14ac:dyDescent="0.2">
      <c r="A14" s="234"/>
      <c r="B14" s="235"/>
      <c r="C14" s="234"/>
      <c r="D14" s="76" t="s">
        <v>393</v>
      </c>
      <c r="E14" s="76" t="s">
        <v>393</v>
      </c>
      <c r="F14" s="77" t="s">
        <v>394</v>
      </c>
      <c r="G14" s="76" t="s">
        <v>395</v>
      </c>
      <c r="H14" s="76" t="s">
        <v>396</v>
      </c>
      <c r="I14" s="76" t="s">
        <v>397</v>
      </c>
      <c r="J14" s="76" t="s">
        <v>398</v>
      </c>
      <c r="K14" s="77" t="s">
        <v>399</v>
      </c>
      <c r="L14" s="76" t="s">
        <v>400</v>
      </c>
      <c r="M14" s="76" t="s">
        <v>401</v>
      </c>
      <c r="N14" s="76" t="s">
        <v>402</v>
      </c>
    </row>
    <row r="15" spans="1:31" ht="128.25" customHeight="1" x14ac:dyDescent="0.2">
      <c r="A15" s="234"/>
      <c r="B15" s="235"/>
      <c r="C15" s="234"/>
      <c r="D15" s="69" t="s">
        <v>351</v>
      </c>
      <c r="E15" s="69" t="s">
        <v>351</v>
      </c>
      <c r="F15" s="69" t="s">
        <v>351</v>
      </c>
      <c r="G15" s="69" t="s">
        <v>351</v>
      </c>
      <c r="H15" s="69" t="s">
        <v>351</v>
      </c>
      <c r="I15" s="69" t="s">
        <v>351</v>
      </c>
      <c r="J15" s="69" t="s">
        <v>351</v>
      </c>
      <c r="K15" s="69" t="s">
        <v>351</v>
      </c>
      <c r="L15" s="69" t="s">
        <v>351</v>
      </c>
      <c r="M15" s="69" t="s">
        <v>351</v>
      </c>
      <c r="N15" s="69" t="s">
        <v>351</v>
      </c>
    </row>
    <row r="16" spans="1:31" s="49" customFormat="1" ht="15.75" x14ac:dyDescent="0.25">
      <c r="A16" s="30">
        <v>1</v>
      </c>
      <c r="B16" s="30">
        <v>2</v>
      </c>
      <c r="C16" s="30">
        <v>3</v>
      </c>
      <c r="D16" s="56" t="s">
        <v>404</v>
      </c>
      <c r="E16" s="56" t="s">
        <v>405</v>
      </c>
      <c r="F16" s="56" t="s">
        <v>406</v>
      </c>
      <c r="G16" s="56" t="s">
        <v>407</v>
      </c>
      <c r="H16" s="56" t="s">
        <v>408</v>
      </c>
      <c r="I16" s="56" t="s">
        <v>409</v>
      </c>
      <c r="J16" s="56" t="s">
        <v>410</v>
      </c>
      <c r="K16" s="56" t="s">
        <v>411</v>
      </c>
      <c r="L16" s="56" t="s">
        <v>412</v>
      </c>
      <c r="M16" s="56" t="s">
        <v>413</v>
      </c>
      <c r="N16" s="56" t="s">
        <v>414</v>
      </c>
    </row>
    <row r="17" spans="1:21" s="71" customFormat="1" ht="31.5" x14ac:dyDescent="0.25">
      <c r="A17" s="25">
        <v>0</v>
      </c>
      <c r="B17" s="24" t="s">
        <v>23</v>
      </c>
      <c r="C17" s="25" t="s">
        <v>24</v>
      </c>
      <c r="D17" s="70">
        <v>0</v>
      </c>
      <c r="E17" s="70">
        <v>0</v>
      </c>
      <c r="F17" s="70">
        <v>0</v>
      </c>
      <c r="G17" s="70">
        <v>1</v>
      </c>
      <c r="H17" s="70">
        <v>0</v>
      </c>
      <c r="I17" s="70">
        <v>17.890530385700572</v>
      </c>
      <c r="J17" s="70">
        <v>0</v>
      </c>
      <c r="K17" s="70">
        <v>22.586399999999998</v>
      </c>
      <c r="L17" s="70">
        <v>0</v>
      </c>
      <c r="M17" s="70">
        <v>95.923166303999977</v>
      </c>
      <c r="N17" s="70">
        <v>0</v>
      </c>
      <c r="O17" s="72"/>
      <c r="P17" s="72"/>
      <c r="Q17" s="72"/>
      <c r="R17" s="72"/>
      <c r="S17" s="72"/>
      <c r="T17" s="72"/>
      <c r="U17" s="72"/>
    </row>
    <row r="18" spans="1:21" s="71" customFormat="1" ht="31.5" x14ac:dyDescent="0.25">
      <c r="A18" s="25" t="s">
        <v>26</v>
      </c>
      <c r="B18" s="24" t="s">
        <v>27</v>
      </c>
      <c r="C18" s="25" t="s">
        <v>24</v>
      </c>
      <c r="D18" s="70">
        <v>0</v>
      </c>
      <c r="E18" s="70">
        <v>0</v>
      </c>
      <c r="F18" s="70">
        <v>0</v>
      </c>
      <c r="G18" s="70">
        <v>1</v>
      </c>
      <c r="H18" s="70">
        <v>0</v>
      </c>
      <c r="I18" s="70">
        <v>17.890530385700572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P18" s="72"/>
      <c r="Q18" s="72"/>
      <c r="R18" s="72"/>
      <c r="S18" s="72"/>
      <c r="U18" s="72"/>
    </row>
    <row r="19" spans="1:21" s="71" customFormat="1" ht="47.25" x14ac:dyDescent="0.25">
      <c r="A19" s="25" t="s">
        <v>28</v>
      </c>
      <c r="B19" s="24" t="s">
        <v>29</v>
      </c>
      <c r="C19" s="25" t="s">
        <v>24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22.586399999999998</v>
      </c>
      <c r="L19" s="70">
        <v>0</v>
      </c>
      <c r="M19" s="70">
        <v>16.82976</v>
      </c>
      <c r="N19" s="70">
        <v>0</v>
      </c>
      <c r="P19" s="72"/>
      <c r="Q19" s="72"/>
      <c r="R19" s="72"/>
      <c r="S19" s="72"/>
      <c r="U19" s="72"/>
    </row>
    <row r="20" spans="1:21" s="71" customFormat="1" ht="94.5" x14ac:dyDescent="0.25">
      <c r="A20" s="25" t="s">
        <v>30</v>
      </c>
      <c r="B20" s="24" t="s">
        <v>31</v>
      </c>
      <c r="C20" s="25" t="s">
        <v>24</v>
      </c>
      <c r="D20" s="70" t="s">
        <v>25</v>
      </c>
      <c r="E20" s="70" t="s">
        <v>25</v>
      </c>
      <c r="F20" s="70" t="s">
        <v>25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P20" s="72"/>
      <c r="Q20" s="72"/>
      <c r="R20" s="72"/>
      <c r="S20" s="72"/>
    </row>
    <row r="21" spans="1:21" s="73" customFormat="1" ht="47.25" x14ac:dyDescent="0.25">
      <c r="A21" s="25" t="s">
        <v>32</v>
      </c>
      <c r="B21" s="24" t="s">
        <v>33</v>
      </c>
      <c r="C21" s="25" t="s">
        <v>24</v>
      </c>
      <c r="D21" s="70" t="s">
        <v>25</v>
      </c>
      <c r="E21" s="70" t="s">
        <v>25</v>
      </c>
      <c r="F21" s="70" t="s">
        <v>25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0</v>
      </c>
      <c r="M21" s="70">
        <v>0</v>
      </c>
      <c r="N21" s="70">
        <v>0</v>
      </c>
      <c r="P21" s="72"/>
      <c r="Q21" s="72"/>
      <c r="R21" s="72"/>
      <c r="S21" s="72"/>
    </row>
    <row r="22" spans="1:21" s="73" customFormat="1" ht="47.25" x14ac:dyDescent="0.25">
      <c r="A22" s="25" t="s">
        <v>34</v>
      </c>
      <c r="B22" s="24" t="s">
        <v>35</v>
      </c>
      <c r="C22" s="25" t="s">
        <v>24</v>
      </c>
      <c r="D22" s="70" t="s">
        <v>25</v>
      </c>
      <c r="E22" s="70" t="s">
        <v>25</v>
      </c>
      <c r="F22" s="70" t="s">
        <v>25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0">
        <v>0</v>
      </c>
      <c r="N22" s="70">
        <v>0</v>
      </c>
      <c r="P22" s="72"/>
      <c r="Q22" s="72"/>
      <c r="R22" s="72"/>
      <c r="S22" s="72"/>
    </row>
    <row r="23" spans="1:21" s="73" customFormat="1" ht="31.5" x14ac:dyDescent="0.25">
      <c r="A23" s="25" t="s">
        <v>36</v>
      </c>
      <c r="B23" s="24" t="s">
        <v>37</v>
      </c>
      <c r="C23" s="25" t="s">
        <v>24</v>
      </c>
      <c r="D23" s="70" t="s">
        <v>25</v>
      </c>
      <c r="E23" s="70" t="s">
        <v>25</v>
      </c>
      <c r="F23" s="70" t="s">
        <v>25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79.093406303999984</v>
      </c>
      <c r="N23" s="70">
        <v>0</v>
      </c>
      <c r="P23" s="72"/>
      <c r="Q23" s="72"/>
      <c r="R23" s="72"/>
      <c r="S23" s="72"/>
    </row>
    <row r="24" spans="1:21" s="73" customFormat="1" ht="15.75" x14ac:dyDescent="0.25">
      <c r="A24" s="25" t="s">
        <v>38</v>
      </c>
      <c r="B24" s="24" t="s">
        <v>39</v>
      </c>
      <c r="C24" s="25" t="s">
        <v>24</v>
      </c>
      <c r="D24" s="70">
        <v>0</v>
      </c>
      <c r="E24" s="70">
        <v>0</v>
      </c>
      <c r="F24" s="70">
        <v>0</v>
      </c>
      <c r="G24" s="70">
        <v>1</v>
      </c>
      <c r="H24" s="70">
        <v>0</v>
      </c>
      <c r="I24" s="70">
        <v>17.890530385700572</v>
      </c>
      <c r="J24" s="70">
        <v>0</v>
      </c>
      <c r="K24" s="70">
        <v>22.586399999999998</v>
      </c>
      <c r="L24" s="70">
        <v>0</v>
      </c>
      <c r="M24" s="70">
        <v>95.923166303999977</v>
      </c>
      <c r="N24" s="70">
        <v>0</v>
      </c>
      <c r="P24" s="72"/>
      <c r="Q24" s="72"/>
      <c r="R24" s="72"/>
      <c r="S24" s="72"/>
    </row>
    <row r="25" spans="1:21" s="73" customFormat="1" ht="31.5" x14ac:dyDescent="0.25">
      <c r="A25" s="25" t="s">
        <v>40</v>
      </c>
      <c r="B25" s="24" t="s">
        <v>41</v>
      </c>
      <c r="C25" s="25" t="s">
        <v>24</v>
      </c>
      <c r="D25" s="70">
        <v>0</v>
      </c>
      <c r="E25" s="70">
        <v>0</v>
      </c>
      <c r="F25" s="70">
        <v>0</v>
      </c>
      <c r="G25" s="70">
        <v>1</v>
      </c>
      <c r="H25" s="70">
        <v>0</v>
      </c>
      <c r="I25" s="70">
        <v>17.890530385700572</v>
      </c>
      <c r="J25" s="70">
        <v>0</v>
      </c>
      <c r="K25" s="70">
        <v>0</v>
      </c>
      <c r="L25" s="70">
        <v>0</v>
      </c>
      <c r="M25" s="70">
        <v>0</v>
      </c>
      <c r="N25" s="70">
        <v>0</v>
      </c>
      <c r="P25" s="72"/>
      <c r="Q25" s="72"/>
      <c r="R25" s="72"/>
      <c r="S25" s="72"/>
    </row>
    <row r="26" spans="1:21" s="73" customFormat="1" ht="47.25" x14ac:dyDescent="0.25">
      <c r="A26" s="25" t="s">
        <v>42</v>
      </c>
      <c r="B26" s="24" t="s">
        <v>43</v>
      </c>
      <c r="C26" s="25" t="s">
        <v>24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P26" s="72"/>
      <c r="Q26" s="72"/>
      <c r="R26" s="72"/>
      <c r="S26" s="72"/>
    </row>
    <row r="27" spans="1:21" s="73" customFormat="1" ht="78.75" x14ac:dyDescent="0.25">
      <c r="A27" s="25" t="s">
        <v>44</v>
      </c>
      <c r="B27" s="24" t="s">
        <v>45</v>
      </c>
      <c r="C27" s="25" t="s">
        <v>24</v>
      </c>
      <c r="D27" s="70" t="s">
        <v>25</v>
      </c>
      <c r="E27" s="70" t="s">
        <v>25</v>
      </c>
      <c r="F27" s="70" t="s">
        <v>25</v>
      </c>
      <c r="G27" s="70" t="s">
        <v>25</v>
      </c>
      <c r="H27" s="70" t="s">
        <v>25</v>
      </c>
      <c r="I27" s="70" t="s">
        <v>25</v>
      </c>
      <c r="J27" s="70" t="s">
        <v>25</v>
      </c>
      <c r="K27" s="70" t="s">
        <v>25</v>
      </c>
      <c r="L27" s="70" t="s">
        <v>25</v>
      </c>
      <c r="M27" s="70" t="s">
        <v>25</v>
      </c>
      <c r="N27" s="70" t="s">
        <v>25</v>
      </c>
      <c r="P27" s="72"/>
      <c r="Q27" s="72"/>
      <c r="R27" s="72"/>
      <c r="S27" s="72"/>
    </row>
    <row r="28" spans="1:21" s="73" customFormat="1" ht="78.75" x14ac:dyDescent="0.25">
      <c r="A28" s="25" t="s">
        <v>46</v>
      </c>
      <c r="B28" s="24" t="s">
        <v>47</v>
      </c>
      <c r="C28" s="25" t="s">
        <v>24</v>
      </c>
      <c r="D28" s="70" t="s">
        <v>25</v>
      </c>
      <c r="E28" s="70" t="s">
        <v>25</v>
      </c>
      <c r="F28" s="70" t="s">
        <v>25</v>
      </c>
      <c r="G28" s="70" t="s">
        <v>25</v>
      </c>
      <c r="H28" s="70" t="s">
        <v>25</v>
      </c>
      <c r="I28" s="70" t="s">
        <v>25</v>
      </c>
      <c r="J28" s="70" t="s">
        <v>25</v>
      </c>
      <c r="K28" s="70" t="s">
        <v>25</v>
      </c>
      <c r="L28" s="70" t="s">
        <v>25</v>
      </c>
      <c r="M28" s="70" t="s">
        <v>25</v>
      </c>
      <c r="N28" s="70" t="s">
        <v>25</v>
      </c>
      <c r="P28" s="72"/>
      <c r="Q28" s="72"/>
      <c r="R28" s="72"/>
      <c r="S28" s="72"/>
    </row>
    <row r="29" spans="1:21" s="73" customFormat="1" ht="63" x14ac:dyDescent="0.25">
      <c r="A29" s="25" t="s">
        <v>48</v>
      </c>
      <c r="B29" s="24" t="s">
        <v>49</v>
      </c>
      <c r="C29" s="25" t="s">
        <v>24</v>
      </c>
      <c r="D29" s="70" t="s">
        <v>25</v>
      </c>
      <c r="E29" s="70" t="s">
        <v>25</v>
      </c>
      <c r="F29" s="70" t="s">
        <v>25</v>
      </c>
      <c r="G29" s="70" t="s">
        <v>25</v>
      </c>
      <c r="H29" s="70" t="s">
        <v>25</v>
      </c>
      <c r="I29" s="70" t="s">
        <v>25</v>
      </c>
      <c r="J29" s="70" t="s">
        <v>25</v>
      </c>
      <c r="K29" s="70" t="s">
        <v>25</v>
      </c>
      <c r="L29" s="70" t="s">
        <v>25</v>
      </c>
      <c r="M29" s="70" t="s">
        <v>25</v>
      </c>
      <c r="N29" s="70" t="s">
        <v>25</v>
      </c>
      <c r="P29" s="72"/>
      <c r="Q29" s="72"/>
      <c r="R29" s="72"/>
      <c r="S29" s="72"/>
    </row>
    <row r="30" spans="1:21" s="73" customFormat="1" ht="47.25" x14ac:dyDescent="0.25">
      <c r="A30" s="25" t="s">
        <v>50</v>
      </c>
      <c r="B30" s="24" t="s">
        <v>51</v>
      </c>
      <c r="C30" s="25" t="s">
        <v>24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 t="s">
        <v>25</v>
      </c>
      <c r="J30" s="70">
        <v>0</v>
      </c>
      <c r="K30" s="70" t="s">
        <v>25</v>
      </c>
      <c r="L30" s="70" t="s">
        <v>25</v>
      </c>
      <c r="M30" s="70" t="s">
        <v>25</v>
      </c>
      <c r="N30" s="70">
        <v>0</v>
      </c>
      <c r="P30" s="72"/>
      <c r="Q30" s="72"/>
      <c r="R30" s="72"/>
      <c r="S30" s="72"/>
    </row>
    <row r="31" spans="1:21" s="73" customFormat="1" ht="78.75" x14ac:dyDescent="0.25">
      <c r="A31" s="25" t="s">
        <v>52</v>
      </c>
      <c r="B31" s="24" t="s">
        <v>53</v>
      </c>
      <c r="C31" s="25" t="s">
        <v>24</v>
      </c>
      <c r="D31" s="70" t="s">
        <v>25</v>
      </c>
      <c r="E31" s="70" t="s">
        <v>25</v>
      </c>
      <c r="F31" s="70" t="s">
        <v>25</v>
      </c>
      <c r="G31" s="70" t="s">
        <v>25</v>
      </c>
      <c r="H31" s="70" t="s">
        <v>25</v>
      </c>
      <c r="I31" s="70" t="s">
        <v>25</v>
      </c>
      <c r="J31" s="70" t="s">
        <v>25</v>
      </c>
      <c r="K31" s="70" t="s">
        <v>25</v>
      </c>
      <c r="L31" s="70" t="s">
        <v>25</v>
      </c>
      <c r="M31" s="70" t="s">
        <v>25</v>
      </c>
      <c r="N31" s="70" t="s">
        <v>25</v>
      </c>
      <c r="P31" s="72"/>
      <c r="Q31" s="72"/>
      <c r="R31" s="72"/>
      <c r="S31" s="72"/>
    </row>
    <row r="32" spans="1:21" s="73" customFormat="1" ht="63" x14ac:dyDescent="0.25">
      <c r="A32" s="25" t="s">
        <v>54</v>
      </c>
      <c r="B32" s="24" t="s">
        <v>55</v>
      </c>
      <c r="C32" s="25" t="s">
        <v>24</v>
      </c>
      <c r="D32" s="70" t="s">
        <v>25</v>
      </c>
      <c r="E32" s="70" t="s">
        <v>25</v>
      </c>
      <c r="F32" s="70" t="s">
        <v>25</v>
      </c>
      <c r="G32" s="70" t="s">
        <v>25</v>
      </c>
      <c r="H32" s="70" t="s">
        <v>25</v>
      </c>
      <c r="I32" s="70" t="s">
        <v>25</v>
      </c>
      <c r="J32" s="70" t="s">
        <v>25</v>
      </c>
      <c r="K32" s="70" t="s">
        <v>25</v>
      </c>
      <c r="L32" s="70" t="s">
        <v>25</v>
      </c>
      <c r="M32" s="70" t="s">
        <v>25</v>
      </c>
      <c r="N32" s="70" t="s">
        <v>25</v>
      </c>
      <c r="P32" s="72"/>
      <c r="Q32" s="72"/>
      <c r="R32" s="72"/>
      <c r="S32" s="72"/>
    </row>
    <row r="33" spans="1:19" s="73" customFormat="1" ht="63" x14ac:dyDescent="0.25">
      <c r="A33" s="25" t="s">
        <v>56</v>
      </c>
      <c r="B33" s="24" t="s">
        <v>57</v>
      </c>
      <c r="C33" s="25" t="s">
        <v>24</v>
      </c>
      <c r="D33" s="70">
        <v>0</v>
      </c>
      <c r="E33" s="70">
        <v>0</v>
      </c>
      <c r="F33" s="70">
        <v>0</v>
      </c>
      <c r="G33" s="70">
        <v>1</v>
      </c>
      <c r="H33" s="70">
        <v>0</v>
      </c>
      <c r="I33" s="70" t="s">
        <v>25</v>
      </c>
      <c r="J33" s="70">
        <v>0</v>
      </c>
      <c r="K33" s="70" t="s">
        <v>25</v>
      </c>
      <c r="L33" s="70" t="s">
        <v>25</v>
      </c>
      <c r="M33" s="70" t="s">
        <v>25</v>
      </c>
      <c r="N33" s="70">
        <v>0</v>
      </c>
      <c r="P33" s="72"/>
      <c r="Q33" s="72"/>
      <c r="R33" s="72"/>
      <c r="S33" s="72"/>
    </row>
    <row r="34" spans="1:19" s="73" customFormat="1" ht="141.75" x14ac:dyDescent="0.25">
      <c r="A34" s="25" t="s">
        <v>58</v>
      </c>
      <c r="B34" s="24" t="s">
        <v>59</v>
      </c>
      <c r="C34" s="25" t="s">
        <v>24</v>
      </c>
      <c r="D34" s="70" t="s">
        <v>25</v>
      </c>
      <c r="E34" s="70" t="s">
        <v>25</v>
      </c>
      <c r="F34" s="70" t="s">
        <v>25</v>
      </c>
      <c r="G34" s="70" t="s">
        <v>25</v>
      </c>
      <c r="H34" s="70" t="s">
        <v>25</v>
      </c>
      <c r="I34" s="70" t="s">
        <v>25</v>
      </c>
      <c r="J34" s="70" t="s">
        <v>25</v>
      </c>
      <c r="K34" s="70" t="s">
        <v>25</v>
      </c>
      <c r="L34" s="70" t="s">
        <v>25</v>
      </c>
      <c r="M34" s="70" t="s">
        <v>25</v>
      </c>
      <c r="N34" s="70" t="s">
        <v>25</v>
      </c>
      <c r="P34" s="72"/>
      <c r="Q34" s="72"/>
      <c r="R34" s="72"/>
      <c r="S34" s="72"/>
    </row>
    <row r="35" spans="1:19" s="73" customFormat="1" ht="126" x14ac:dyDescent="0.25">
      <c r="A35" s="25" t="s">
        <v>58</v>
      </c>
      <c r="B35" s="24" t="s">
        <v>60</v>
      </c>
      <c r="C35" s="25" t="s">
        <v>24</v>
      </c>
      <c r="D35" s="70" t="s">
        <v>25</v>
      </c>
      <c r="E35" s="70" t="s">
        <v>25</v>
      </c>
      <c r="F35" s="70" t="s">
        <v>25</v>
      </c>
      <c r="G35" s="70" t="s">
        <v>25</v>
      </c>
      <c r="H35" s="70" t="s">
        <v>25</v>
      </c>
      <c r="I35" s="70" t="s">
        <v>25</v>
      </c>
      <c r="J35" s="70" t="s">
        <v>25</v>
      </c>
      <c r="K35" s="70" t="s">
        <v>25</v>
      </c>
      <c r="L35" s="70" t="s">
        <v>25</v>
      </c>
      <c r="M35" s="70" t="s">
        <v>25</v>
      </c>
      <c r="N35" s="70" t="s">
        <v>25</v>
      </c>
      <c r="P35" s="72"/>
      <c r="Q35" s="72"/>
      <c r="R35" s="72"/>
      <c r="S35" s="72"/>
    </row>
    <row r="36" spans="1:19" s="73" customFormat="1" ht="126" x14ac:dyDescent="0.25">
      <c r="A36" s="25" t="s">
        <v>58</v>
      </c>
      <c r="B36" s="24" t="s">
        <v>61</v>
      </c>
      <c r="C36" s="25" t="s">
        <v>24</v>
      </c>
      <c r="D36" s="70" t="s">
        <v>25</v>
      </c>
      <c r="E36" s="70" t="s">
        <v>25</v>
      </c>
      <c r="F36" s="70" t="s">
        <v>25</v>
      </c>
      <c r="G36" s="70">
        <v>1</v>
      </c>
      <c r="H36" s="70" t="s">
        <v>25</v>
      </c>
      <c r="I36" s="70">
        <v>17.890530385700519</v>
      </c>
      <c r="J36" s="70" t="s">
        <v>25</v>
      </c>
      <c r="K36" s="70" t="s">
        <v>25</v>
      </c>
      <c r="L36" s="70" t="s">
        <v>25</v>
      </c>
      <c r="M36" s="70" t="s">
        <v>25</v>
      </c>
      <c r="N36" s="70" t="s">
        <v>25</v>
      </c>
      <c r="P36" s="72"/>
      <c r="Q36" s="72"/>
      <c r="R36" s="72"/>
      <c r="S36" s="72"/>
    </row>
    <row r="37" spans="1:19" ht="31.5" x14ac:dyDescent="0.2">
      <c r="A37" s="30" t="s">
        <v>62</v>
      </c>
      <c r="B37" s="29" t="s">
        <v>63</v>
      </c>
      <c r="C37" s="30" t="s">
        <v>64</v>
      </c>
      <c r="D37" s="74" t="s">
        <v>25</v>
      </c>
      <c r="E37" s="74" t="s">
        <v>25</v>
      </c>
      <c r="F37" s="74" t="s">
        <v>25</v>
      </c>
      <c r="G37" s="74">
        <v>1</v>
      </c>
      <c r="H37" s="74" t="s">
        <v>25</v>
      </c>
      <c r="I37" s="74">
        <v>17.890530385700519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P37" s="72"/>
      <c r="Q37" s="72"/>
      <c r="R37" s="72"/>
      <c r="S37" s="72"/>
    </row>
    <row r="38" spans="1:19" s="73" customFormat="1" ht="141.75" x14ac:dyDescent="0.25">
      <c r="A38" s="25" t="s">
        <v>65</v>
      </c>
      <c r="B38" s="24" t="s">
        <v>59</v>
      </c>
      <c r="C38" s="25" t="s">
        <v>24</v>
      </c>
      <c r="D38" s="70" t="s">
        <v>25</v>
      </c>
      <c r="E38" s="70" t="s">
        <v>25</v>
      </c>
      <c r="F38" s="70" t="s">
        <v>25</v>
      </c>
      <c r="G38" s="70" t="s">
        <v>25</v>
      </c>
      <c r="H38" s="70" t="s">
        <v>25</v>
      </c>
      <c r="I38" s="70" t="s">
        <v>25</v>
      </c>
      <c r="J38" s="70" t="s">
        <v>25</v>
      </c>
      <c r="K38" s="70" t="s">
        <v>25</v>
      </c>
      <c r="L38" s="70" t="s">
        <v>25</v>
      </c>
      <c r="M38" s="70" t="s">
        <v>25</v>
      </c>
      <c r="N38" s="70" t="s">
        <v>25</v>
      </c>
      <c r="P38" s="72"/>
      <c r="Q38" s="72"/>
      <c r="R38" s="72"/>
      <c r="S38" s="72"/>
    </row>
    <row r="39" spans="1:19" s="73" customFormat="1" ht="126" x14ac:dyDescent="0.25">
      <c r="A39" s="25" t="s">
        <v>65</v>
      </c>
      <c r="B39" s="24" t="s">
        <v>60</v>
      </c>
      <c r="C39" s="25" t="s">
        <v>24</v>
      </c>
      <c r="D39" s="70" t="s">
        <v>25</v>
      </c>
      <c r="E39" s="70" t="s">
        <v>25</v>
      </c>
      <c r="F39" s="70" t="s">
        <v>25</v>
      </c>
      <c r="G39" s="70" t="s">
        <v>25</v>
      </c>
      <c r="H39" s="70" t="s">
        <v>25</v>
      </c>
      <c r="I39" s="70" t="s">
        <v>25</v>
      </c>
      <c r="J39" s="70" t="s">
        <v>25</v>
      </c>
      <c r="K39" s="70" t="s">
        <v>25</v>
      </c>
      <c r="L39" s="70" t="s">
        <v>25</v>
      </c>
      <c r="M39" s="70" t="s">
        <v>25</v>
      </c>
      <c r="N39" s="70" t="s">
        <v>25</v>
      </c>
      <c r="P39" s="72"/>
      <c r="Q39" s="72"/>
      <c r="R39" s="72"/>
      <c r="S39" s="72"/>
    </row>
    <row r="40" spans="1:19" s="73" customFormat="1" ht="126" x14ac:dyDescent="0.25">
      <c r="A40" s="25" t="s">
        <v>65</v>
      </c>
      <c r="B40" s="24" t="s">
        <v>66</v>
      </c>
      <c r="C40" s="25" t="s">
        <v>24</v>
      </c>
      <c r="D40" s="70" t="s">
        <v>25</v>
      </c>
      <c r="E40" s="70" t="s">
        <v>25</v>
      </c>
      <c r="F40" s="70" t="s">
        <v>25</v>
      </c>
      <c r="G40" s="70" t="s">
        <v>25</v>
      </c>
      <c r="H40" s="70" t="s">
        <v>25</v>
      </c>
      <c r="I40" s="70" t="s">
        <v>25</v>
      </c>
      <c r="J40" s="70" t="s">
        <v>25</v>
      </c>
      <c r="K40" s="70" t="s">
        <v>25</v>
      </c>
      <c r="L40" s="70" t="s">
        <v>25</v>
      </c>
      <c r="M40" s="70" t="s">
        <v>25</v>
      </c>
      <c r="N40" s="70" t="s">
        <v>25</v>
      </c>
      <c r="P40" s="72"/>
      <c r="Q40" s="72"/>
      <c r="R40" s="72"/>
      <c r="S40" s="72"/>
    </row>
    <row r="41" spans="1:19" s="73" customFormat="1" ht="110.25" x14ac:dyDescent="0.25">
      <c r="A41" s="25" t="s">
        <v>67</v>
      </c>
      <c r="B41" s="24" t="s">
        <v>68</v>
      </c>
      <c r="C41" s="25" t="s">
        <v>24</v>
      </c>
      <c r="D41" s="70" t="s">
        <v>25</v>
      </c>
      <c r="E41" s="70" t="s">
        <v>25</v>
      </c>
      <c r="F41" s="70" t="s">
        <v>25</v>
      </c>
      <c r="G41" s="70" t="s">
        <v>25</v>
      </c>
      <c r="H41" s="70" t="s">
        <v>25</v>
      </c>
      <c r="I41" s="70" t="s">
        <v>25</v>
      </c>
      <c r="J41" s="70" t="s">
        <v>25</v>
      </c>
      <c r="K41" s="70" t="s">
        <v>25</v>
      </c>
      <c r="L41" s="70" t="s">
        <v>25</v>
      </c>
      <c r="M41" s="70" t="s">
        <v>25</v>
      </c>
      <c r="N41" s="70" t="s">
        <v>25</v>
      </c>
      <c r="P41" s="72"/>
      <c r="Q41" s="72"/>
      <c r="R41" s="72"/>
      <c r="S41" s="72"/>
    </row>
    <row r="42" spans="1:19" s="73" customFormat="1" ht="94.5" x14ac:dyDescent="0.25">
      <c r="A42" s="25" t="s">
        <v>69</v>
      </c>
      <c r="B42" s="24" t="s">
        <v>70</v>
      </c>
      <c r="C42" s="25" t="s">
        <v>24</v>
      </c>
      <c r="D42" s="70" t="s">
        <v>25</v>
      </c>
      <c r="E42" s="70" t="s">
        <v>25</v>
      </c>
      <c r="F42" s="70" t="s">
        <v>25</v>
      </c>
      <c r="G42" s="70" t="s">
        <v>25</v>
      </c>
      <c r="H42" s="70" t="s">
        <v>25</v>
      </c>
      <c r="I42" s="70" t="s">
        <v>25</v>
      </c>
      <c r="J42" s="70" t="s">
        <v>25</v>
      </c>
      <c r="K42" s="70" t="s">
        <v>25</v>
      </c>
      <c r="L42" s="70" t="s">
        <v>25</v>
      </c>
      <c r="M42" s="70" t="s">
        <v>25</v>
      </c>
      <c r="N42" s="70" t="s">
        <v>25</v>
      </c>
      <c r="P42" s="72"/>
      <c r="Q42" s="72"/>
      <c r="R42" s="72"/>
      <c r="S42" s="72"/>
    </row>
    <row r="43" spans="1:19" s="73" customFormat="1" ht="110.25" x14ac:dyDescent="0.25">
      <c r="A43" s="25" t="s">
        <v>71</v>
      </c>
      <c r="B43" s="24" t="s">
        <v>72</v>
      </c>
      <c r="C43" s="25" t="s">
        <v>24</v>
      </c>
      <c r="D43" s="70">
        <v>0</v>
      </c>
      <c r="E43" s="70">
        <v>0</v>
      </c>
      <c r="F43" s="70">
        <v>0</v>
      </c>
      <c r="G43" s="70" t="s">
        <v>25</v>
      </c>
      <c r="H43" s="70" t="s">
        <v>25</v>
      </c>
      <c r="I43" s="70" t="s">
        <v>25</v>
      </c>
      <c r="J43" s="70" t="s">
        <v>25</v>
      </c>
      <c r="K43" s="70" t="s">
        <v>25</v>
      </c>
      <c r="L43" s="70" t="s">
        <v>25</v>
      </c>
      <c r="M43" s="70" t="s">
        <v>25</v>
      </c>
      <c r="N43" s="70" t="s">
        <v>25</v>
      </c>
      <c r="P43" s="72"/>
      <c r="Q43" s="72"/>
      <c r="R43" s="72"/>
      <c r="S43" s="72"/>
    </row>
    <row r="44" spans="1:19" s="73" customFormat="1" ht="47.25" x14ac:dyDescent="0.25">
      <c r="A44" s="25" t="s">
        <v>73</v>
      </c>
      <c r="B44" s="24" t="s">
        <v>74</v>
      </c>
      <c r="C44" s="25" t="s">
        <v>24</v>
      </c>
      <c r="D44" s="70">
        <v>0</v>
      </c>
      <c r="E44" s="70">
        <v>0</v>
      </c>
      <c r="F44" s="70">
        <v>0</v>
      </c>
      <c r="G44" s="70">
        <v>0</v>
      </c>
      <c r="H44" s="70">
        <v>0</v>
      </c>
      <c r="I44" s="70" t="s">
        <v>25</v>
      </c>
      <c r="J44" s="70">
        <v>0</v>
      </c>
      <c r="K44" s="70">
        <v>22.586399999999998</v>
      </c>
      <c r="L44" s="70" t="s">
        <v>25</v>
      </c>
      <c r="M44" s="70">
        <v>16.82976</v>
      </c>
      <c r="N44" s="70">
        <v>0</v>
      </c>
      <c r="P44" s="72"/>
      <c r="Q44" s="72"/>
      <c r="R44" s="72"/>
      <c r="S44" s="72"/>
    </row>
    <row r="45" spans="1:19" s="73" customFormat="1" ht="78.75" x14ac:dyDescent="0.25">
      <c r="A45" s="25" t="s">
        <v>75</v>
      </c>
      <c r="B45" s="24" t="s">
        <v>76</v>
      </c>
      <c r="C45" s="25" t="s">
        <v>24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 t="s">
        <v>25</v>
      </c>
      <c r="J45" s="70">
        <v>0</v>
      </c>
      <c r="K45" s="70">
        <v>22.586399999999998</v>
      </c>
      <c r="L45" s="70" t="s">
        <v>25</v>
      </c>
      <c r="M45" s="70">
        <v>16.82976</v>
      </c>
      <c r="N45" s="70">
        <v>0</v>
      </c>
      <c r="P45" s="72"/>
      <c r="Q45" s="72"/>
      <c r="R45" s="72"/>
      <c r="S45" s="72"/>
    </row>
    <row r="46" spans="1:19" s="73" customFormat="1" ht="47.25" x14ac:dyDescent="0.25">
      <c r="A46" s="25" t="s">
        <v>77</v>
      </c>
      <c r="B46" s="24" t="s">
        <v>78</v>
      </c>
      <c r="C46" s="25" t="s">
        <v>24</v>
      </c>
      <c r="D46" s="70">
        <v>0</v>
      </c>
      <c r="E46" s="70">
        <v>0</v>
      </c>
      <c r="F46" s="70">
        <v>0</v>
      </c>
      <c r="G46" s="70">
        <v>0</v>
      </c>
      <c r="H46" s="70">
        <v>0</v>
      </c>
      <c r="I46" s="70" t="s">
        <v>25</v>
      </c>
      <c r="J46" s="70">
        <v>0</v>
      </c>
      <c r="K46" s="70" t="s">
        <v>25</v>
      </c>
      <c r="L46" s="70" t="s">
        <v>25</v>
      </c>
      <c r="M46" s="70" t="s">
        <v>25</v>
      </c>
      <c r="N46" s="70">
        <v>0</v>
      </c>
      <c r="P46" s="72"/>
      <c r="Q46" s="72"/>
      <c r="R46" s="72"/>
      <c r="S46" s="72"/>
    </row>
    <row r="47" spans="1:19" s="73" customFormat="1" ht="78.75" x14ac:dyDescent="0.25">
      <c r="A47" s="25" t="s">
        <v>79</v>
      </c>
      <c r="B47" s="24" t="s">
        <v>80</v>
      </c>
      <c r="C47" s="25" t="s">
        <v>24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 t="s">
        <v>25</v>
      </c>
      <c r="J47" s="70">
        <v>0</v>
      </c>
      <c r="K47" s="70">
        <v>22.586399999999998</v>
      </c>
      <c r="L47" s="70" t="s">
        <v>25</v>
      </c>
      <c r="M47" s="70">
        <v>16.82976</v>
      </c>
      <c r="N47" s="70">
        <v>0</v>
      </c>
      <c r="P47" s="72"/>
      <c r="Q47" s="72"/>
      <c r="R47" s="72"/>
      <c r="S47" s="72"/>
    </row>
    <row r="48" spans="1:19" ht="31.5" x14ac:dyDescent="0.2">
      <c r="A48" s="30" t="s">
        <v>81</v>
      </c>
      <c r="B48" s="29" t="s">
        <v>82</v>
      </c>
      <c r="C48" s="30" t="s">
        <v>83</v>
      </c>
      <c r="D48" s="74" t="s">
        <v>25</v>
      </c>
      <c r="E48" s="74" t="s">
        <v>25</v>
      </c>
      <c r="F48" s="74" t="s">
        <v>25</v>
      </c>
      <c r="G48" s="74" t="s">
        <v>25</v>
      </c>
      <c r="H48" s="74" t="s">
        <v>25</v>
      </c>
      <c r="I48" s="74" t="s">
        <v>25</v>
      </c>
      <c r="J48" s="74" t="s">
        <v>25</v>
      </c>
      <c r="K48" s="74">
        <v>22.586399999999998</v>
      </c>
      <c r="L48" s="74" t="s">
        <v>25</v>
      </c>
      <c r="M48" s="74" t="s">
        <v>25</v>
      </c>
      <c r="N48" s="74" t="s">
        <v>25</v>
      </c>
      <c r="P48" s="72"/>
      <c r="Q48" s="72"/>
      <c r="R48" s="72"/>
      <c r="S48" s="72"/>
    </row>
    <row r="49" spans="1:19" ht="47.25" x14ac:dyDescent="0.2">
      <c r="A49" s="30" t="s">
        <v>84</v>
      </c>
      <c r="B49" s="29" t="s">
        <v>85</v>
      </c>
      <c r="C49" s="30" t="s">
        <v>86</v>
      </c>
      <c r="D49" s="74" t="s">
        <v>25</v>
      </c>
      <c r="E49" s="74" t="s">
        <v>25</v>
      </c>
      <c r="F49" s="74" t="s">
        <v>25</v>
      </c>
      <c r="G49" s="74" t="s">
        <v>25</v>
      </c>
      <c r="H49" s="74" t="s">
        <v>25</v>
      </c>
      <c r="I49" s="74" t="s">
        <v>25</v>
      </c>
      <c r="J49" s="74" t="s">
        <v>25</v>
      </c>
      <c r="K49" s="74" t="s">
        <v>25</v>
      </c>
      <c r="L49" s="74" t="s">
        <v>25</v>
      </c>
      <c r="M49" s="74" t="s">
        <v>25</v>
      </c>
      <c r="N49" s="74" t="s">
        <v>25</v>
      </c>
      <c r="P49" s="72"/>
      <c r="Q49" s="72"/>
      <c r="R49" s="72"/>
      <c r="S49" s="72"/>
    </row>
    <row r="50" spans="1:19" ht="47.25" x14ac:dyDescent="0.2">
      <c r="A50" s="30" t="s">
        <v>87</v>
      </c>
      <c r="B50" s="29" t="s">
        <v>88</v>
      </c>
      <c r="C50" s="30" t="s">
        <v>89</v>
      </c>
      <c r="D50" s="74" t="s">
        <v>25</v>
      </c>
      <c r="E50" s="74" t="s">
        <v>25</v>
      </c>
      <c r="F50" s="74" t="s">
        <v>25</v>
      </c>
      <c r="G50" s="74" t="s">
        <v>25</v>
      </c>
      <c r="H50" s="74" t="s">
        <v>25</v>
      </c>
      <c r="I50" s="74" t="s">
        <v>25</v>
      </c>
      <c r="J50" s="74" t="s">
        <v>25</v>
      </c>
      <c r="K50" s="74" t="s">
        <v>25</v>
      </c>
      <c r="L50" s="74" t="s">
        <v>25</v>
      </c>
      <c r="M50" s="74" t="s">
        <v>25</v>
      </c>
      <c r="N50" s="74" t="s">
        <v>25</v>
      </c>
      <c r="P50" s="72"/>
      <c r="Q50" s="72"/>
      <c r="R50" s="72"/>
      <c r="S50" s="72"/>
    </row>
    <row r="51" spans="1:19" ht="47.25" x14ac:dyDescent="0.2">
      <c r="A51" s="30" t="s">
        <v>90</v>
      </c>
      <c r="B51" s="29" t="s">
        <v>91</v>
      </c>
      <c r="C51" s="30" t="s">
        <v>92</v>
      </c>
      <c r="D51" s="74" t="s">
        <v>25</v>
      </c>
      <c r="E51" s="74" t="s">
        <v>25</v>
      </c>
      <c r="F51" s="74" t="s">
        <v>25</v>
      </c>
      <c r="G51" s="74" t="s">
        <v>25</v>
      </c>
      <c r="H51" s="74" t="s">
        <v>25</v>
      </c>
      <c r="I51" s="74" t="s">
        <v>25</v>
      </c>
      <c r="J51" s="74" t="s">
        <v>25</v>
      </c>
      <c r="K51" s="74" t="s">
        <v>25</v>
      </c>
      <c r="L51" s="74" t="s">
        <v>25</v>
      </c>
      <c r="M51" s="74" t="s">
        <v>25</v>
      </c>
      <c r="N51" s="74" t="s">
        <v>25</v>
      </c>
      <c r="P51" s="72"/>
      <c r="Q51" s="72"/>
      <c r="R51" s="72"/>
      <c r="S51" s="72"/>
    </row>
    <row r="52" spans="1:19" ht="47.25" x14ac:dyDescent="0.2">
      <c r="A52" s="30" t="s">
        <v>93</v>
      </c>
      <c r="B52" s="29" t="s">
        <v>94</v>
      </c>
      <c r="C52" s="30" t="s">
        <v>95</v>
      </c>
      <c r="D52" s="74" t="s">
        <v>25</v>
      </c>
      <c r="E52" s="74" t="s">
        <v>25</v>
      </c>
      <c r="F52" s="74" t="s">
        <v>25</v>
      </c>
      <c r="G52" s="74" t="s">
        <v>25</v>
      </c>
      <c r="H52" s="74" t="s">
        <v>25</v>
      </c>
      <c r="I52" s="74" t="s">
        <v>25</v>
      </c>
      <c r="J52" s="74" t="s">
        <v>25</v>
      </c>
      <c r="K52" s="74" t="s">
        <v>25</v>
      </c>
      <c r="L52" s="74" t="s">
        <v>25</v>
      </c>
      <c r="M52" s="74">
        <v>3.9491999999999998</v>
      </c>
      <c r="N52" s="74" t="s">
        <v>25</v>
      </c>
      <c r="P52" s="72"/>
      <c r="Q52" s="72"/>
      <c r="R52" s="72"/>
      <c r="S52" s="72"/>
    </row>
    <row r="53" spans="1:19" ht="63" x14ac:dyDescent="0.2">
      <c r="A53" s="30" t="s">
        <v>96</v>
      </c>
      <c r="B53" s="29" t="s">
        <v>98</v>
      </c>
      <c r="C53" s="30" t="s">
        <v>99</v>
      </c>
      <c r="D53" s="74" t="s">
        <v>25</v>
      </c>
      <c r="E53" s="74" t="s">
        <v>25</v>
      </c>
      <c r="F53" s="74" t="s">
        <v>25</v>
      </c>
      <c r="G53" s="74" t="s">
        <v>25</v>
      </c>
      <c r="H53" s="74" t="s">
        <v>25</v>
      </c>
      <c r="I53" s="74" t="s">
        <v>25</v>
      </c>
      <c r="J53" s="74" t="s">
        <v>25</v>
      </c>
      <c r="K53" s="74" t="s">
        <v>25</v>
      </c>
      <c r="L53" s="74" t="s">
        <v>25</v>
      </c>
      <c r="M53" s="74" t="s">
        <v>25</v>
      </c>
      <c r="N53" s="74" t="s">
        <v>25</v>
      </c>
      <c r="P53" s="72"/>
      <c r="Q53" s="72"/>
      <c r="R53" s="72"/>
      <c r="S53" s="72"/>
    </row>
    <row r="54" spans="1:19" ht="47.25" x14ac:dyDescent="0.2">
      <c r="A54" s="30" t="s">
        <v>97</v>
      </c>
      <c r="B54" s="29" t="s">
        <v>101</v>
      </c>
      <c r="C54" s="30" t="s">
        <v>102</v>
      </c>
      <c r="D54" s="74" t="s">
        <v>25</v>
      </c>
      <c r="E54" s="74" t="s">
        <v>25</v>
      </c>
      <c r="F54" s="74" t="s">
        <v>25</v>
      </c>
      <c r="G54" s="74" t="s">
        <v>25</v>
      </c>
      <c r="H54" s="74" t="s">
        <v>25</v>
      </c>
      <c r="I54" s="74" t="s">
        <v>25</v>
      </c>
      <c r="J54" s="74" t="s">
        <v>25</v>
      </c>
      <c r="K54" s="74" t="s">
        <v>25</v>
      </c>
      <c r="L54" s="74" t="s">
        <v>25</v>
      </c>
      <c r="M54" s="74" t="s">
        <v>25</v>
      </c>
      <c r="N54" s="74" t="s">
        <v>25</v>
      </c>
      <c r="P54" s="72"/>
      <c r="Q54" s="72"/>
      <c r="R54" s="72"/>
      <c r="S54" s="72"/>
    </row>
    <row r="55" spans="1:19" ht="47.25" x14ac:dyDescent="0.2">
      <c r="A55" s="30" t="s">
        <v>100</v>
      </c>
      <c r="B55" s="29" t="s">
        <v>104</v>
      </c>
      <c r="C55" s="30" t="s">
        <v>105</v>
      </c>
      <c r="D55" s="74" t="s">
        <v>25</v>
      </c>
      <c r="E55" s="74" t="s">
        <v>25</v>
      </c>
      <c r="F55" s="74" t="s">
        <v>25</v>
      </c>
      <c r="G55" s="74" t="s">
        <v>25</v>
      </c>
      <c r="H55" s="74" t="s">
        <v>25</v>
      </c>
      <c r="I55" s="74" t="s">
        <v>25</v>
      </c>
      <c r="J55" s="74" t="s">
        <v>25</v>
      </c>
      <c r="K55" s="74" t="s">
        <v>25</v>
      </c>
      <c r="L55" s="74" t="s">
        <v>25</v>
      </c>
      <c r="M55" s="74" t="s">
        <v>25</v>
      </c>
      <c r="N55" s="74" t="s">
        <v>25</v>
      </c>
      <c r="P55" s="72"/>
      <c r="Q55" s="72"/>
      <c r="R55" s="72"/>
      <c r="S55" s="72"/>
    </row>
    <row r="56" spans="1:19" ht="47.25" x14ac:dyDescent="0.2">
      <c r="A56" s="30" t="s">
        <v>103</v>
      </c>
      <c r="B56" s="29" t="s">
        <v>107</v>
      </c>
      <c r="C56" s="30" t="s">
        <v>108</v>
      </c>
      <c r="D56" s="74" t="s">
        <v>25</v>
      </c>
      <c r="E56" s="74" t="s">
        <v>25</v>
      </c>
      <c r="F56" s="74" t="s">
        <v>25</v>
      </c>
      <c r="G56" s="74" t="s">
        <v>25</v>
      </c>
      <c r="H56" s="74" t="s">
        <v>25</v>
      </c>
      <c r="I56" s="74" t="s">
        <v>25</v>
      </c>
      <c r="J56" s="74" t="s">
        <v>25</v>
      </c>
      <c r="K56" s="74" t="s">
        <v>25</v>
      </c>
      <c r="L56" s="74" t="s">
        <v>25</v>
      </c>
      <c r="M56" s="74" t="s">
        <v>25</v>
      </c>
      <c r="N56" s="74" t="s">
        <v>25</v>
      </c>
      <c r="P56" s="72"/>
      <c r="Q56" s="72"/>
      <c r="R56" s="72"/>
      <c r="S56" s="72"/>
    </row>
    <row r="57" spans="1:19" ht="47.25" x14ac:dyDescent="0.2">
      <c r="A57" s="30" t="s">
        <v>106</v>
      </c>
      <c r="B57" s="29" t="s">
        <v>110</v>
      </c>
      <c r="C57" s="30" t="s">
        <v>111</v>
      </c>
      <c r="D57" s="74" t="s">
        <v>25</v>
      </c>
      <c r="E57" s="74" t="s">
        <v>25</v>
      </c>
      <c r="F57" s="74" t="s">
        <v>25</v>
      </c>
      <c r="G57" s="74" t="s">
        <v>25</v>
      </c>
      <c r="H57" s="74" t="s">
        <v>25</v>
      </c>
      <c r="I57" s="74" t="s">
        <v>25</v>
      </c>
      <c r="J57" s="74" t="s">
        <v>25</v>
      </c>
      <c r="K57" s="74" t="s">
        <v>25</v>
      </c>
      <c r="L57" s="74" t="s">
        <v>25</v>
      </c>
      <c r="M57" s="74" t="s">
        <v>25</v>
      </c>
      <c r="N57" s="74" t="s">
        <v>25</v>
      </c>
      <c r="P57" s="72"/>
      <c r="Q57" s="72"/>
      <c r="R57" s="72"/>
      <c r="S57" s="72"/>
    </row>
    <row r="58" spans="1:19" ht="47.25" x14ac:dyDescent="0.2">
      <c r="A58" s="30" t="s">
        <v>109</v>
      </c>
      <c r="B58" s="29" t="s">
        <v>113</v>
      </c>
      <c r="C58" s="30" t="s">
        <v>114</v>
      </c>
      <c r="D58" s="74" t="s">
        <v>25</v>
      </c>
      <c r="E58" s="74" t="s">
        <v>25</v>
      </c>
      <c r="F58" s="74" t="s">
        <v>25</v>
      </c>
      <c r="G58" s="74" t="s">
        <v>25</v>
      </c>
      <c r="H58" s="74" t="s">
        <v>25</v>
      </c>
      <c r="I58" s="74" t="s">
        <v>25</v>
      </c>
      <c r="J58" s="74" t="s">
        <v>25</v>
      </c>
      <c r="K58" s="74" t="s">
        <v>25</v>
      </c>
      <c r="L58" s="74" t="s">
        <v>25</v>
      </c>
      <c r="M58" s="74" t="s">
        <v>25</v>
      </c>
      <c r="N58" s="74" t="s">
        <v>25</v>
      </c>
      <c r="P58" s="72"/>
      <c r="Q58" s="72"/>
      <c r="R58" s="72"/>
      <c r="S58" s="72"/>
    </row>
    <row r="59" spans="1:19" ht="63" x14ac:dyDescent="0.2">
      <c r="A59" s="30" t="s">
        <v>112</v>
      </c>
      <c r="B59" s="29" t="s">
        <v>116</v>
      </c>
      <c r="C59" s="30" t="s">
        <v>117</v>
      </c>
      <c r="D59" s="74" t="s">
        <v>25</v>
      </c>
      <c r="E59" s="74" t="s">
        <v>25</v>
      </c>
      <c r="F59" s="74" t="s">
        <v>25</v>
      </c>
      <c r="G59" s="74" t="s">
        <v>25</v>
      </c>
      <c r="H59" s="74" t="s">
        <v>25</v>
      </c>
      <c r="I59" s="74" t="s">
        <v>25</v>
      </c>
      <c r="J59" s="74" t="s">
        <v>25</v>
      </c>
      <c r="K59" s="74" t="s">
        <v>25</v>
      </c>
      <c r="L59" s="74" t="s">
        <v>25</v>
      </c>
      <c r="M59" s="74" t="s">
        <v>25</v>
      </c>
      <c r="N59" s="74" t="s">
        <v>25</v>
      </c>
      <c r="P59" s="72"/>
      <c r="Q59" s="72"/>
      <c r="R59" s="72"/>
      <c r="S59" s="72"/>
    </row>
    <row r="60" spans="1:19" ht="47.25" x14ac:dyDescent="0.2">
      <c r="A60" s="30" t="s">
        <v>115</v>
      </c>
      <c r="B60" s="29" t="s">
        <v>119</v>
      </c>
      <c r="C60" s="30" t="s">
        <v>120</v>
      </c>
      <c r="D60" s="74" t="s">
        <v>25</v>
      </c>
      <c r="E60" s="74" t="s">
        <v>25</v>
      </c>
      <c r="F60" s="74" t="s">
        <v>25</v>
      </c>
      <c r="G60" s="74" t="s">
        <v>25</v>
      </c>
      <c r="H60" s="74" t="s">
        <v>25</v>
      </c>
      <c r="I60" s="74" t="s">
        <v>25</v>
      </c>
      <c r="J60" s="74" t="s">
        <v>25</v>
      </c>
      <c r="K60" s="74" t="s">
        <v>25</v>
      </c>
      <c r="L60" s="74" t="s">
        <v>25</v>
      </c>
      <c r="M60" s="74">
        <v>1.71</v>
      </c>
      <c r="N60" s="74" t="s">
        <v>25</v>
      </c>
      <c r="P60" s="72"/>
      <c r="Q60" s="72"/>
      <c r="R60" s="72"/>
      <c r="S60" s="72"/>
    </row>
    <row r="61" spans="1:19" ht="47.25" x14ac:dyDescent="0.2">
      <c r="A61" s="30" t="s">
        <v>118</v>
      </c>
      <c r="B61" s="29" t="s">
        <v>122</v>
      </c>
      <c r="C61" s="30" t="s">
        <v>123</v>
      </c>
      <c r="D61" s="74" t="s">
        <v>25</v>
      </c>
      <c r="E61" s="74" t="s">
        <v>25</v>
      </c>
      <c r="F61" s="74" t="s">
        <v>25</v>
      </c>
      <c r="G61" s="74" t="s">
        <v>25</v>
      </c>
      <c r="H61" s="74" t="s">
        <v>25</v>
      </c>
      <c r="I61" s="74" t="s">
        <v>25</v>
      </c>
      <c r="J61" s="74" t="s">
        <v>25</v>
      </c>
      <c r="K61" s="74" t="s">
        <v>25</v>
      </c>
      <c r="L61" s="74" t="s">
        <v>25</v>
      </c>
      <c r="M61" s="74">
        <v>1.71</v>
      </c>
      <c r="N61" s="74" t="s">
        <v>25</v>
      </c>
      <c r="P61" s="72"/>
      <c r="Q61" s="72"/>
      <c r="R61" s="72"/>
      <c r="S61" s="72"/>
    </row>
    <row r="62" spans="1:19" ht="47.25" x14ac:dyDescent="0.2">
      <c r="A62" s="30" t="s">
        <v>121</v>
      </c>
      <c r="B62" s="29" t="s">
        <v>125</v>
      </c>
      <c r="C62" s="30" t="s">
        <v>126</v>
      </c>
      <c r="D62" s="74" t="s">
        <v>25</v>
      </c>
      <c r="E62" s="74" t="s">
        <v>25</v>
      </c>
      <c r="F62" s="74" t="s">
        <v>25</v>
      </c>
      <c r="G62" s="74" t="s">
        <v>25</v>
      </c>
      <c r="H62" s="74" t="s">
        <v>25</v>
      </c>
      <c r="I62" s="74" t="s">
        <v>25</v>
      </c>
      <c r="J62" s="74" t="s">
        <v>25</v>
      </c>
      <c r="K62" s="74" t="s">
        <v>25</v>
      </c>
      <c r="L62" s="74" t="s">
        <v>25</v>
      </c>
      <c r="M62" s="74" t="s">
        <v>25</v>
      </c>
      <c r="N62" s="74" t="s">
        <v>25</v>
      </c>
      <c r="P62" s="72"/>
      <c r="Q62" s="72"/>
      <c r="R62" s="72"/>
      <c r="S62" s="72"/>
    </row>
    <row r="63" spans="1:19" ht="47.25" x14ac:dyDescent="0.2">
      <c r="A63" s="30" t="s">
        <v>124</v>
      </c>
      <c r="B63" s="29" t="s">
        <v>128</v>
      </c>
      <c r="C63" s="30" t="s">
        <v>129</v>
      </c>
      <c r="D63" s="74" t="s">
        <v>25</v>
      </c>
      <c r="E63" s="74" t="s">
        <v>25</v>
      </c>
      <c r="F63" s="74" t="s">
        <v>25</v>
      </c>
      <c r="G63" s="74" t="s">
        <v>25</v>
      </c>
      <c r="H63" s="74" t="s">
        <v>25</v>
      </c>
      <c r="I63" s="74" t="s">
        <v>25</v>
      </c>
      <c r="J63" s="74" t="s">
        <v>25</v>
      </c>
      <c r="K63" s="74" t="s">
        <v>25</v>
      </c>
      <c r="L63" s="74" t="s">
        <v>25</v>
      </c>
      <c r="M63" s="74">
        <v>1.71</v>
      </c>
      <c r="N63" s="74" t="s">
        <v>25</v>
      </c>
      <c r="P63" s="72"/>
      <c r="Q63" s="72"/>
      <c r="R63" s="72"/>
      <c r="S63" s="72"/>
    </row>
    <row r="64" spans="1:19" ht="47.25" x14ac:dyDescent="0.2">
      <c r="A64" s="30" t="s">
        <v>127</v>
      </c>
      <c r="B64" s="29" t="s">
        <v>131</v>
      </c>
      <c r="C64" s="30" t="s">
        <v>132</v>
      </c>
      <c r="D64" s="74" t="s">
        <v>25</v>
      </c>
      <c r="E64" s="74" t="s">
        <v>25</v>
      </c>
      <c r="F64" s="74" t="s">
        <v>25</v>
      </c>
      <c r="G64" s="74" t="s">
        <v>25</v>
      </c>
      <c r="H64" s="74" t="s">
        <v>25</v>
      </c>
      <c r="I64" s="74" t="s">
        <v>25</v>
      </c>
      <c r="J64" s="74" t="s">
        <v>25</v>
      </c>
      <c r="K64" s="74" t="s">
        <v>25</v>
      </c>
      <c r="L64" s="74" t="s">
        <v>25</v>
      </c>
      <c r="M64" s="74">
        <v>1.71</v>
      </c>
      <c r="N64" s="74" t="s">
        <v>25</v>
      </c>
      <c r="P64" s="72"/>
      <c r="Q64" s="72"/>
      <c r="R64" s="72"/>
      <c r="S64" s="72"/>
    </row>
    <row r="65" spans="1:19" ht="47.25" x14ac:dyDescent="0.2">
      <c r="A65" s="30" t="s">
        <v>130</v>
      </c>
      <c r="B65" s="29" t="s">
        <v>134</v>
      </c>
      <c r="C65" s="30" t="s">
        <v>135</v>
      </c>
      <c r="D65" s="74" t="s">
        <v>25</v>
      </c>
      <c r="E65" s="74" t="s">
        <v>25</v>
      </c>
      <c r="F65" s="74" t="s">
        <v>25</v>
      </c>
      <c r="G65" s="74" t="s">
        <v>25</v>
      </c>
      <c r="H65" s="74" t="s">
        <v>25</v>
      </c>
      <c r="I65" s="74" t="s">
        <v>25</v>
      </c>
      <c r="J65" s="74" t="s">
        <v>25</v>
      </c>
      <c r="K65" s="74" t="s">
        <v>25</v>
      </c>
      <c r="L65" s="74" t="s">
        <v>25</v>
      </c>
      <c r="M65" s="74">
        <v>3.42</v>
      </c>
      <c r="N65" s="74" t="s">
        <v>25</v>
      </c>
      <c r="P65" s="72"/>
      <c r="Q65" s="72"/>
      <c r="R65" s="72"/>
      <c r="S65" s="72"/>
    </row>
    <row r="66" spans="1:19" ht="63" x14ac:dyDescent="0.2">
      <c r="A66" s="30" t="s">
        <v>133</v>
      </c>
      <c r="B66" s="29" t="s">
        <v>137</v>
      </c>
      <c r="C66" s="30" t="s">
        <v>138</v>
      </c>
      <c r="D66" s="74" t="s">
        <v>25</v>
      </c>
      <c r="E66" s="74" t="s">
        <v>25</v>
      </c>
      <c r="F66" s="74" t="s">
        <v>25</v>
      </c>
      <c r="G66" s="74" t="s">
        <v>25</v>
      </c>
      <c r="H66" s="74" t="s">
        <v>25</v>
      </c>
      <c r="I66" s="74" t="s">
        <v>25</v>
      </c>
      <c r="J66" s="74" t="s">
        <v>25</v>
      </c>
      <c r="K66" s="74" t="s">
        <v>25</v>
      </c>
      <c r="L66" s="74" t="s">
        <v>25</v>
      </c>
      <c r="M66" s="74" t="s">
        <v>25</v>
      </c>
      <c r="N66" s="74" t="s">
        <v>25</v>
      </c>
      <c r="P66" s="72"/>
      <c r="Q66" s="72"/>
      <c r="R66" s="72"/>
      <c r="S66" s="72"/>
    </row>
    <row r="67" spans="1:19" ht="63" x14ac:dyDescent="0.2">
      <c r="A67" s="30" t="s">
        <v>136</v>
      </c>
      <c r="B67" s="29" t="s">
        <v>141</v>
      </c>
      <c r="C67" s="30" t="s">
        <v>142</v>
      </c>
      <c r="D67" s="74" t="s">
        <v>25</v>
      </c>
      <c r="E67" s="74" t="s">
        <v>25</v>
      </c>
      <c r="F67" s="74" t="s">
        <v>25</v>
      </c>
      <c r="G67" s="74" t="s">
        <v>25</v>
      </c>
      <c r="H67" s="74" t="s">
        <v>25</v>
      </c>
      <c r="I67" s="74" t="s">
        <v>25</v>
      </c>
      <c r="J67" s="74" t="s">
        <v>25</v>
      </c>
      <c r="K67" s="74" t="s">
        <v>25</v>
      </c>
      <c r="L67" s="74" t="s">
        <v>25</v>
      </c>
      <c r="M67" s="74" t="s">
        <v>25</v>
      </c>
      <c r="N67" s="74" t="s">
        <v>25</v>
      </c>
      <c r="P67" s="72"/>
      <c r="Q67" s="72"/>
      <c r="R67" s="72"/>
      <c r="S67" s="72"/>
    </row>
    <row r="68" spans="1:19" ht="47.25" x14ac:dyDescent="0.2">
      <c r="A68" s="30" t="s">
        <v>139</v>
      </c>
      <c r="B68" s="29" t="s">
        <v>144</v>
      </c>
      <c r="C68" s="30" t="s">
        <v>145</v>
      </c>
      <c r="D68" s="74" t="s">
        <v>25</v>
      </c>
      <c r="E68" s="74" t="s">
        <v>25</v>
      </c>
      <c r="F68" s="74" t="s">
        <v>25</v>
      </c>
      <c r="G68" s="74" t="s">
        <v>25</v>
      </c>
      <c r="H68" s="74" t="s">
        <v>25</v>
      </c>
      <c r="I68" s="74" t="s">
        <v>25</v>
      </c>
      <c r="J68" s="74" t="s">
        <v>25</v>
      </c>
      <c r="K68" s="74" t="s">
        <v>25</v>
      </c>
      <c r="L68" s="74" t="s">
        <v>25</v>
      </c>
      <c r="M68" s="74" t="s">
        <v>25</v>
      </c>
      <c r="N68" s="74" t="s">
        <v>25</v>
      </c>
      <c r="P68" s="72"/>
      <c r="Q68" s="72"/>
      <c r="R68" s="72"/>
      <c r="S68" s="72"/>
    </row>
    <row r="69" spans="1:19" ht="47.25" x14ac:dyDescent="0.2">
      <c r="A69" s="30" t="s">
        <v>140</v>
      </c>
      <c r="B69" s="29" t="s">
        <v>147</v>
      </c>
      <c r="C69" s="30" t="s">
        <v>148</v>
      </c>
      <c r="D69" s="74" t="s">
        <v>25</v>
      </c>
      <c r="E69" s="74" t="s">
        <v>25</v>
      </c>
      <c r="F69" s="74" t="s">
        <v>25</v>
      </c>
      <c r="G69" s="74" t="s">
        <v>25</v>
      </c>
      <c r="H69" s="74" t="s">
        <v>25</v>
      </c>
      <c r="I69" s="74" t="s">
        <v>25</v>
      </c>
      <c r="J69" s="74" t="s">
        <v>25</v>
      </c>
      <c r="K69" s="74" t="s">
        <v>25</v>
      </c>
      <c r="L69" s="74" t="s">
        <v>25</v>
      </c>
      <c r="M69" s="74" t="s">
        <v>25</v>
      </c>
      <c r="N69" s="74" t="s">
        <v>25</v>
      </c>
      <c r="P69" s="72"/>
      <c r="Q69" s="72"/>
      <c r="R69" s="72"/>
      <c r="S69" s="72"/>
    </row>
    <row r="70" spans="1:19" ht="63" x14ac:dyDescent="0.2">
      <c r="A70" s="30" t="s">
        <v>143</v>
      </c>
      <c r="B70" s="29" t="s">
        <v>150</v>
      </c>
      <c r="C70" s="30" t="s">
        <v>151</v>
      </c>
      <c r="D70" s="74" t="s">
        <v>25</v>
      </c>
      <c r="E70" s="74" t="s">
        <v>25</v>
      </c>
      <c r="F70" s="74" t="s">
        <v>25</v>
      </c>
      <c r="G70" s="74" t="s">
        <v>25</v>
      </c>
      <c r="H70" s="74" t="s">
        <v>25</v>
      </c>
      <c r="I70" s="74" t="s">
        <v>25</v>
      </c>
      <c r="J70" s="74" t="s">
        <v>25</v>
      </c>
      <c r="K70" s="74" t="s">
        <v>25</v>
      </c>
      <c r="L70" s="74" t="s">
        <v>25</v>
      </c>
      <c r="M70" s="74" t="s">
        <v>25</v>
      </c>
      <c r="N70" s="74" t="s">
        <v>25</v>
      </c>
      <c r="P70" s="72"/>
      <c r="Q70" s="72"/>
      <c r="R70" s="72"/>
      <c r="S70" s="72"/>
    </row>
    <row r="71" spans="1:19" ht="63" x14ac:dyDescent="0.2">
      <c r="A71" s="30" t="s">
        <v>146</v>
      </c>
      <c r="B71" s="29" t="s">
        <v>153</v>
      </c>
      <c r="C71" s="30" t="s">
        <v>154</v>
      </c>
      <c r="D71" s="74" t="s">
        <v>25</v>
      </c>
      <c r="E71" s="74" t="s">
        <v>25</v>
      </c>
      <c r="F71" s="74" t="s">
        <v>25</v>
      </c>
      <c r="G71" s="74" t="s">
        <v>25</v>
      </c>
      <c r="H71" s="74" t="s">
        <v>25</v>
      </c>
      <c r="I71" s="74" t="s">
        <v>25</v>
      </c>
      <c r="J71" s="74" t="s">
        <v>25</v>
      </c>
      <c r="K71" s="74" t="s">
        <v>25</v>
      </c>
      <c r="L71" s="74" t="s">
        <v>25</v>
      </c>
      <c r="M71" s="74" t="s">
        <v>25</v>
      </c>
      <c r="N71" s="74" t="s">
        <v>25</v>
      </c>
      <c r="P71" s="72"/>
      <c r="Q71" s="72"/>
      <c r="R71" s="72"/>
      <c r="S71" s="72"/>
    </row>
    <row r="72" spans="1:19" ht="63" x14ac:dyDescent="0.2">
      <c r="A72" s="30" t="s">
        <v>149</v>
      </c>
      <c r="B72" s="29" t="s">
        <v>156</v>
      </c>
      <c r="C72" s="30" t="s">
        <v>157</v>
      </c>
      <c r="D72" s="74" t="s">
        <v>25</v>
      </c>
      <c r="E72" s="74" t="s">
        <v>25</v>
      </c>
      <c r="F72" s="74" t="s">
        <v>25</v>
      </c>
      <c r="G72" s="74" t="s">
        <v>25</v>
      </c>
      <c r="H72" s="74" t="s">
        <v>25</v>
      </c>
      <c r="I72" s="74" t="s">
        <v>25</v>
      </c>
      <c r="J72" s="74" t="s">
        <v>25</v>
      </c>
      <c r="K72" s="74" t="s">
        <v>25</v>
      </c>
      <c r="L72" s="74" t="s">
        <v>25</v>
      </c>
      <c r="M72" s="74" t="s">
        <v>25</v>
      </c>
      <c r="N72" s="74" t="s">
        <v>25</v>
      </c>
      <c r="P72" s="72"/>
      <c r="Q72" s="72"/>
      <c r="R72" s="72"/>
      <c r="S72" s="72"/>
    </row>
    <row r="73" spans="1:19" ht="78.75" x14ac:dyDescent="0.2">
      <c r="A73" s="30" t="s">
        <v>152</v>
      </c>
      <c r="B73" s="29" t="s">
        <v>159</v>
      </c>
      <c r="C73" s="30" t="s">
        <v>160</v>
      </c>
      <c r="D73" s="74" t="s">
        <v>25</v>
      </c>
      <c r="E73" s="74" t="s">
        <v>25</v>
      </c>
      <c r="F73" s="74" t="s">
        <v>25</v>
      </c>
      <c r="G73" s="74" t="s">
        <v>25</v>
      </c>
      <c r="H73" s="74" t="s">
        <v>25</v>
      </c>
      <c r="I73" s="74" t="s">
        <v>25</v>
      </c>
      <c r="J73" s="74" t="s">
        <v>25</v>
      </c>
      <c r="K73" s="74" t="s">
        <v>25</v>
      </c>
      <c r="L73" s="74" t="s">
        <v>25</v>
      </c>
      <c r="M73" s="74" t="s">
        <v>25</v>
      </c>
      <c r="N73" s="74" t="s">
        <v>25</v>
      </c>
      <c r="P73" s="72"/>
      <c r="Q73" s="72"/>
      <c r="R73" s="72"/>
      <c r="S73" s="72"/>
    </row>
    <row r="74" spans="1:19" ht="78.75" x14ac:dyDescent="0.2">
      <c r="A74" s="30" t="s">
        <v>155</v>
      </c>
      <c r="B74" s="29" t="s">
        <v>162</v>
      </c>
      <c r="C74" s="30" t="s">
        <v>163</v>
      </c>
      <c r="D74" s="74" t="s">
        <v>25</v>
      </c>
      <c r="E74" s="74" t="s">
        <v>25</v>
      </c>
      <c r="F74" s="74" t="s">
        <v>25</v>
      </c>
      <c r="G74" s="74" t="s">
        <v>25</v>
      </c>
      <c r="H74" s="74" t="s">
        <v>25</v>
      </c>
      <c r="I74" s="74" t="s">
        <v>25</v>
      </c>
      <c r="J74" s="74" t="s">
        <v>25</v>
      </c>
      <c r="K74" s="74" t="s">
        <v>25</v>
      </c>
      <c r="L74" s="74" t="s">
        <v>25</v>
      </c>
      <c r="M74" s="74" t="s">
        <v>25</v>
      </c>
      <c r="N74" s="74" t="s">
        <v>25</v>
      </c>
      <c r="P74" s="72"/>
      <c r="Q74" s="72"/>
      <c r="R74" s="72"/>
      <c r="S74" s="72"/>
    </row>
    <row r="75" spans="1:19" ht="78.75" x14ac:dyDescent="0.2">
      <c r="A75" s="30" t="s">
        <v>158</v>
      </c>
      <c r="B75" s="29" t="s">
        <v>165</v>
      </c>
      <c r="C75" s="30" t="s">
        <v>166</v>
      </c>
      <c r="D75" s="74" t="s">
        <v>25</v>
      </c>
      <c r="E75" s="74" t="s">
        <v>25</v>
      </c>
      <c r="F75" s="74" t="s">
        <v>25</v>
      </c>
      <c r="G75" s="74" t="s">
        <v>25</v>
      </c>
      <c r="H75" s="74" t="s">
        <v>25</v>
      </c>
      <c r="I75" s="74" t="s">
        <v>25</v>
      </c>
      <c r="J75" s="74" t="s">
        <v>25</v>
      </c>
      <c r="K75" s="74" t="s">
        <v>25</v>
      </c>
      <c r="L75" s="74" t="s">
        <v>25</v>
      </c>
      <c r="M75" s="74" t="s">
        <v>25</v>
      </c>
      <c r="N75" s="74" t="s">
        <v>25</v>
      </c>
      <c r="P75" s="72"/>
      <c r="Q75" s="72"/>
      <c r="R75" s="72"/>
      <c r="S75" s="72"/>
    </row>
    <row r="76" spans="1:19" ht="78.75" x14ac:dyDescent="0.2">
      <c r="A76" s="30" t="s">
        <v>161</v>
      </c>
      <c r="B76" s="29" t="s">
        <v>168</v>
      </c>
      <c r="C76" s="30" t="s">
        <v>169</v>
      </c>
      <c r="D76" s="74" t="s">
        <v>25</v>
      </c>
      <c r="E76" s="74" t="s">
        <v>25</v>
      </c>
      <c r="F76" s="74" t="s">
        <v>25</v>
      </c>
      <c r="G76" s="74" t="s">
        <v>25</v>
      </c>
      <c r="H76" s="74" t="s">
        <v>25</v>
      </c>
      <c r="I76" s="74" t="s">
        <v>25</v>
      </c>
      <c r="J76" s="74" t="s">
        <v>25</v>
      </c>
      <c r="K76" s="74" t="s">
        <v>25</v>
      </c>
      <c r="L76" s="74" t="s">
        <v>25</v>
      </c>
      <c r="M76" s="74" t="s">
        <v>25</v>
      </c>
      <c r="N76" s="74" t="s">
        <v>25</v>
      </c>
      <c r="P76" s="72"/>
      <c r="Q76" s="72"/>
      <c r="R76" s="72"/>
      <c r="S76" s="72"/>
    </row>
    <row r="77" spans="1:19" ht="78.75" x14ac:dyDescent="0.2">
      <c r="A77" s="30" t="s">
        <v>164</v>
      </c>
      <c r="B77" s="29" t="s">
        <v>171</v>
      </c>
      <c r="C77" s="30" t="s">
        <v>172</v>
      </c>
      <c r="D77" s="74" t="s">
        <v>25</v>
      </c>
      <c r="E77" s="74" t="s">
        <v>25</v>
      </c>
      <c r="F77" s="74" t="s">
        <v>25</v>
      </c>
      <c r="G77" s="74" t="s">
        <v>25</v>
      </c>
      <c r="H77" s="74" t="s">
        <v>25</v>
      </c>
      <c r="I77" s="74" t="s">
        <v>25</v>
      </c>
      <c r="J77" s="74" t="s">
        <v>25</v>
      </c>
      <c r="K77" s="74" t="s">
        <v>25</v>
      </c>
      <c r="L77" s="74" t="s">
        <v>25</v>
      </c>
      <c r="M77" s="74" t="s">
        <v>25</v>
      </c>
      <c r="N77" s="74" t="s">
        <v>25</v>
      </c>
      <c r="P77" s="72"/>
      <c r="Q77" s="72"/>
      <c r="R77" s="72"/>
      <c r="S77" s="72"/>
    </row>
    <row r="78" spans="1:19" ht="78.75" x14ac:dyDescent="0.2">
      <c r="A78" s="30" t="s">
        <v>167</v>
      </c>
      <c r="B78" s="29" t="s">
        <v>174</v>
      </c>
      <c r="C78" s="30" t="s">
        <v>175</v>
      </c>
      <c r="D78" s="74" t="s">
        <v>25</v>
      </c>
      <c r="E78" s="74" t="s">
        <v>25</v>
      </c>
      <c r="F78" s="74" t="s">
        <v>25</v>
      </c>
      <c r="G78" s="74" t="s">
        <v>25</v>
      </c>
      <c r="H78" s="74" t="s">
        <v>25</v>
      </c>
      <c r="I78" s="74" t="s">
        <v>25</v>
      </c>
      <c r="J78" s="74" t="s">
        <v>25</v>
      </c>
      <c r="K78" s="74" t="s">
        <v>25</v>
      </c>
      <c r="L78" s="74" t="s">
        <v>25</v>
      </c>
      <c r="M78" s="74" t="s">
        <v>25</v>
      </c>
      <c r="N78" s="74" t="s">
        <v>25</v>
      </c>
      <c r="P78" s="72"/>
      <c r="Q78" s="72"/>
      <c r="R78" s="72"/>
      <c r="S78" s="72"/>
    </row>
    <row r="79" spans="1:19" ht="47.25" x14ac:dyDescent="0.2">
      <c r="A79" s="30" t="s">
        <v>170</v>
      </c>
      <c r="B79" s="29" t="s">
        <v>176</v>
      </c>
      <c r="C79" s="30" t="s">
        <v>177</v>
      </c>
      <c r="D79" s="74" t="s">
        <v>25</v>
      </c>
      <c r="E79" s="74" t="s">
        <v>25</v>
      </c>
      <c r="F79" s="74" t="s">
        <v>25</v>
      </c>
      <c r="G79" s="74" t="s">
        <v>25</v>
      </c>
      <c r="H79" s="74" t="s">
        <v>25</v>
      </c>
      <c r="I79" s="74" t="s">
        <v>25</v>
      </c>
      <c r="J79" s="74" t="s">
        <v>25</v>
      </c>
      <c r="K79" s="74" t="s">
        <v>25</v>
      </c>
      <c r="L79" s="74" t="s">
        <v>25</v>
      </c>
      <c r="M79" s="74" t="s">
        <v>25</v>
      </c>
      <c r="N79" s="74" t="s">
        <v>25</v>
      </c>
      <c r="P79" s="72"/>
      <c r="Q79" s="72"/>
      <c r="R79" s="72"/>
      <c r="S79" s="72"/>
    </row>
    <row r="80" spans="1:19" ht="31.5" x14ac:dyDescent="0.2">
      <c r="A80" s="30" t="s">
        <v>173</v>
      </c>
      <c r="B80" s="29" t="s">
        <v>178</v>
      </c>
      <c r="C80" s="30" t="s">
        <v>179</v>
      </c>
      <c r="D80" s="74" t="s">
        <v>25</v>
      </c>
      <c r="E80" s="74" t="s">
        <v>25</v>
      </c>
      <c r="F80" s="74" t="s">
        <v>25</v>
      </c>
      <c r="G80" s="74" t="s">
        <v>25</v>
      </c>
      <c r="H80" s="74" t="s">
        <v>25</v>
      </c>
      <c r="I80" s="74" t="s">
        <v>25</v>
      </c>
      <c r="J80" s="74" t="s">
        <v>25</v>
      </c>
      <c r="K80" s="74" t="s">
        <v>25</v>
      </c>
      <c r="L80" s="74" t="s">
        <v>25</v>
      </c>
      <c r="M80" s="74">
        <v>2.6205600000000002</v>
      </c>
      <c r="N80" s="74" t="s">
        <v>25</v>
      </c>
      <c r="P80" s="72"/>
      <c r="Q80" s="72"/>
      <c r="R80" s="72"/>
      <c r="S80" s="72"/>
    </row>
    <row r="81" spans="1:19" s="73" customFormat="1" ht="63" x14ac:dyDescent="0.25">
      <c r="A81" s="25" t="s">
        <v>180</v>
      </c>
      <c r="B81" s="24" t="s">
        <v>181</v>
      </c>
      <c r="C81" s="25" t="s">
        <v>24</v>
      </c>
      <c r="D81" s="70" t="s">
        <v>25</v>
      </c>
      <c r="E81" s="70" t="s">
        <v>25</v>
      </c>
      <c r="F81" s="70" t="s">
        <v>25</v>
      </c>
      <c r="G81" s="70">
        <v>0</v>
      </c>
      <c r="H81" s="70">
        <v>0</v>
      </c>
      <c r="I81" s="70" t="s">
        <v>25</v>
      </c>
      <c r="J81" s="70">
        <v>0</v>
      </c>
      <c r="K81" s="70" t="s">
        <v>25</v>
      </c>
      <c r="L81" s="70" t="s">
        <v>25</v>
      </c>
      <c r="M81" s="70" t="s">
        <v>25</v>
      </c>
      <c r="N81" s="70">
        <v>0</v>
      </c>
      <c r="P81" s="72"/>
      <c r="Q81" s="72"/>
      <c r="R81" s="72"/>
      <c r="S81" s="72"/>
    </row>
    <row r="82" spans="1:19" s="73" customFormat="1" ht="47.25" x14ac:dyDescent="0.25">
      <c r="A82" s="25" t="s">
        <v>182</v>
      </c>
      <c r="B82" s="24" t="s">
        <v>183</v>
      </c>
      <c r="C82" s="25" t="s">
        <v>24</v>
      </c>
      <c r="D82" s="70" t="s">
        <v>25</v>
      </c>
      <c r="E82" s="70" t="s">
        <v>25</v>
      </c>
      <c r="F82" s="70" t="s">
        <v>25</v>
      </c>
      <c r="G82" s="70" t="s">
        <v>25</v>
      </c>
      <c r="H82" s="70" t="s">
        <v>25</v>
      </c>
      <c r="I82" s="70" t="s">
        <v>25</v>
      </c>
      <c r="J82" s="70" t="s">
        <v>25</v>
      </c>
      <c r="K82" s="70" t="s">
        <v>25</v>
      </c>
      <c r="L82" s="70" t="s">
        <v>25</v>
      </c>
      <c r="M82" s="70" t="s">
        <v>25</v>
      </c>
      <c r="N82" s="70" t="s">
        <v>25</v>
      </c>
      <c r="P82" s="72"/>
      <c r="Q82" s="72"/>
      <c r="R82" s="72"/>
      <c r="S82" s="72"/>
    </row>
    <row r="83" spans="1:19" s="73" customFormat="1" ht="63" x14ac:dyDescent="0.25">
      <c r="A83" s="25" t="s">
        <v>184</v>
      </c>
      <c r="B83" s="24" t="s">
        <v>185</v>
      </c>
      <c r="C83" s="25" t="s">
        <v>24</v>
      </c>
      <c r="D83" s="70" t="s">
        <v>25</v>
      </c>
      <c r="E83" s="70" t="s">
        <v>25</v>
      </c>
      <c r="F83" s="70" t="s">
        <v>25</v>
      </c>
      <c r="G83" s="70" t="s">
        <v>25</v>
      </c>
      <c r="H83" s="70" t="s">
        <v>25</v>
      </c>
      <c r="I83" s="70" t="s">
        <v>25</v>
      </c>
      <c r="J83" s="70" t="s">
        <v>25</v>
      </c>
      <c r="K83" s="70" t="s">
        <v>25</v>
      </c>
      <c r="L83" s="70" t="s">
        <v>25</v>
      </c>
      <c r="M83" s="70" t="s">
        <v>25</v>
      </c>
      <c r="N83" s="70" t="s">
        <v>25</v>
      </c>
      <c r="P83" s="72"/>
      <c r="Q83" s="72"/>
      <c r="R83" s="72"/>
      <c r="S83" s="72"/>
    </row>
    <row r="84" spans="1:19" s="73" customFormat="1" ht="47.25" x14ac:dyDescent="0.25">
      <c r="A84" s="25" t="s">
        <v>186</v>
      </c>
      <c r="B84" s="24" t="s">
        <v>187</v>
      </c>
      <c r="C84" s="25" t="s">
        <v>24</v>
      </c>
      <c r="D84" s="70" t="s">
        <v>25</v>
      </c>
      <c r="E84" s="70" t="s">
        <v>25</v>
      </c>
      <c r="F84" s="70" t="s">
        <v>25</v>
      </c>
      <c r="G84" s="70">
        <v>0</v>
      </c>
      <c r="H84" s="70">
        <v>0</v>
      </c>
      <c r="I84" s="70" t="s">
        <v>25</v>
      </c>
      <c r="J84" s="70">
        <v>0</v>
      </c>
      <c r="K84" s="70" t="s">
        <v>25</v>
      </c>
      <c r="L84" s="70" t="s">
        <v>25</v>
      </c>
      <c r="M84" s="70" t="s">
        <v>25</v>
      </c>
      <c r="N84" s="70">
        <v>0</v>
      </c>
      <c r="P84" s="72"/>
      <c r="Q84" s="72"/>
      <c r="R84" s="72"/>
      <c r="S84" s="72"/>
    </row>
    <row r="85" spans="1:19" s="73" customFormat="1" ht="47.25" x14ac:dyDescent="0.25">
      <c r="A85" s="25" t="s">
        <v>188</v>
      </c>
      <c r="B85" s="24" t="s">
        <v>189</v>
      </c>
      <c r="C85" s="25" t="s">
        <v>24</v>
      </c>
      <c r="D85" s="70" t="s">
        <v>25</v>
      </c>
      <c r="E85" s="70" t="s">
        <v>25</v>
      </c>
      <c r="F85" s="70" t="s">
        <v>25</v>
      </c>
      <c r="G85" s="70">
        <v>0</v>
      </c>
      <c r="H85" s="70">
        <v>0</v>
      </c>
      <c r="I85" s="70" t="s">
        <v>25</v>
      </c>
      <c r="J85" s="70">
        <v>0</v>
      </c>
      <c r="K85" s="70" t="s">
        <v>25</v>
      </c>
      <c r="L85" s="70" t="s">
        <v>25</v>
      </c>
      <c r="M85" s="70" t="s">
        <v>25</v>
      </c>
      <c r="N85" s="70">
        <v>0</v>
      </c>
      <c r="P85" s="72"/>
      <c r="Q85" s="72"/>
      <c r="R85" s="72"/>
      <c r="S85" s="72"/>
    </row>
    <row r="86" spans="1:19" s="73" customFormat="1" ht="47.25" x14ac:dyDescent="0.25">
      <c r="A86" s="25" t="s">
        <v>190</v>
      </c>
      <c r="B86" s="24" t="s">
        <v>191</v>
      </c>
      <c r="C86" s="25" t="s">
        <v>24</v>
      </c>
      <c r="D86" s="70" t="s">
        <v>25</v>
      </c>
      <c r="E86" s="70" t="s">
        <v>25</v>
      </c>
      <c r="F86" s="70" t="s">
        <v>25</v>
      </c>
      <c r="G86" s="70">
        <v>0</v>
      </c>
      <c r="H86" s="70">
        <v>0</v>
      </c>
      <c r="I86" s="70" t="s">
        <v>25</v>
      </c>
      <c r="J86" s="70">
        <v>0</v>
      </c>
      <c r="K86" s="70" t="s">
        <v>25</v>
      </c>
      <c r="L86" s="70" t="s">
        <v>25</v>
      </c>
      <c r="M86" s="70" t="s">
        <v>25</v>
      </c>
      <c r="N86" s="70">
        <v>0</v>
      </c>
      <c r="P86" s="72"/>
      <c r="Q86" s="72"/>
      <c r="R86" s="72"/>
      <c r="S86" s="72"/>
    </row>
    <row r="87" spans="1:19" s="73" customFormat="1" ht="47.25" x14ac:dyDescent="0.25">
      <c r="A87" s="25" t="s">
        <v>192</v>
      </c>
      <c r="B87" s="24" t="s">
        <v>193</v>
      </c>
      <c r="C87" s="25" t="s">
        <v>24</v>
      </c>
      <c r="D87" s="70" t="s">
        <v>25</v>
      </c>
      <c r="E87" s="70" t="s">
        <v>25</v>
      </c>
      <c r="F87" s="70" t="s">
        <v>25</v>
      </c>
      <c r="G87" s="70">
        <v>0</v>
      </c>
      <c r="H87" s="70">
        <v>0</v>
      </c>
      <c r="I87" s="70" t="s">
        <v>25</v>
      </c>
      <c r="J87" s="70">
        <v>0</v>
      </c>
      <c r="K87" s="70" t="s">
        <v>25</v>
      </c>
      <c r="L87" s="70" t="s">
        <v>25</v>
      </c>
      <c r="M87" s="70" t="s">
        <v>25</v>
      </c>
      <c r="N87" s="70">
        <v>0</v>
      </c>
      <c r="P87" s="72"/>
      <c r="Q87" s="72"/>
      <c r="R87" s="72"/>
      <c r="S87" s="72"/>
    </row>
    <row r="88" spans="1:19" s="73" customFormat="1" ht="47.25" x14ac:dyDescent="0.25">
      <c r="A88" s="25" t="s">
        <v>194</v>
      </c>
      <c r="B88" s="24" t="s">
        <v>195</v>
      </c>
      <c r="C88" s="25" t="s">
        <v>24</v>
      </c>
      <c r="D88" s="70" t="s">
        <v>25</v>
      </c>
      <c r="E88" s="70" t="s">
        <v>25</v>
      </c>
      <c r="F88" s="70" t="s">
        <v>25</v>
      </c>
      <c r="G88" s="70">
        <v>0</v>
      </c>
      <c r="H88" s="70">
        <v>0</v>
      </c>
      <c r="I88" s="70" t="s">
        <v>25</v>
      </c>
      <c r="J88" s="70">
        <v>0</v>
      </c>
      <c r="K88" s="70" t="s">
        <v>25</v>
      </c>
      <c r="L88" s="70" t="s">
        <v>25</v>
      </c>
      <c r="M88" s="70" t="s">
        <v>25</v>
      </c>
      <c r="N88" s="70">
        <v>0</v>
      </c>
      <c r="P88" s="72"/>
      <c r="Q88" s="72"/>
      <c r="R88" s="72"/>
      <c r="S88" s="72"/>
    </row>
    <row r="89" spans="1:19" s="73" customFormat="1" ht="63" x14ac:dyDescent="0.25">
      <c r="A89" s="25" t="s">
        <v>196</v>
      </c>
      <c r="B89" s="24" t="s">
        <v>197</v>
      </c>
      <c r="C89" s="25" t="s">
        <v>24</v>
      </c>
      <c r="D89" s="70" t="s">
        <v>25</v>
      </c>
      <c r="E89" s="70" t="s">
        <v>25</v>
      </c>
      <c r="F89" s="70" t="s">
        <v>25</v>
      </c>
      <c r="G89" s="70">
        <v>0</v>
      </c>
      <c r="H89" s="70">
        <v>0</v>
      </c>
      <c r="I89" s="70" t="s">
        <v>25</v>
      </c>
      <c r="J89" s="70">
        <v>0</v>
      </c>
      <c r="K89" s="70" t="s">
        <v>25</v>
      </c>
      <c r="L89" s="70" t="s">
        <v>25</v>
      </c>
      <c r="M89" s="70" t="s">
        <v>25</v>
      </c>
      <c r="N89" s="70">
        <v>0</v>
      </c>
      <c r="P89" s="72"/>
      <c r="Q89" s="72"/>
      <c r="R89" s="72"/>
      <c r="S89" s="72"/>
    </row>
    <row r="90" spans="1:19" s="73" customFormat="1" ht="63" x14ac:dyDescent="0.25">
      <c r="A90" s="25" t="s">
        <v>198</v>
      </c>
      <c r="B90" s="24" t="s">
        <v>199</v>
      </c>
      <c r="C90" s="25" t="s">
        <v>24</v>
      </c>
      <c r="D90" s="70" t="s">
        <v>25</v>
      </c>
      <c r="E90" s="70" t="s">
        <v>25</v>
      </c>
      <c r="F90" s="70" t="s">
        <v>25</v>
      </c>
      <c r="G90" s="70">
        <v>0</v>
      </c>
      <c r="H90" s="70">
        <v>0</v>
      </c>
      <c r="I90" s="70" t="s">
        <v>25</v>
      </c>
      <c r="J90" s="70">
        <v>0</v>
      </c>
      <c r="K90" s="70" t="s">
        <v>25</v>
      </c>
      <c r="L90" s="70" t="s">
        <v>25</v>
      </c>
      <c r="M90" s="70" t="s">
        <v>25</v>
      </c>
      <c r="N90" s="70">
        <v>0</v>
      </c>
      <c r="P90" s="72"/>
      <c r="Q90" s="72"/>
      <c r="R90" s="72"/>
      <c r="S90" s="72"/>
    </row>
    <row r="91" spans="1:19" s="73" customFormat="1" ht="63" x14ac:dyDescent="0.25">
      <c r="A91" s="25" t="s">
        <v>200</v>
      </c>
      <c r="B91" s="24" t="s">
        <v>201</v>
      </c>
      <c r="C91" s="25" t="s">
        <v>24</v>
      </c>
      <c r="D91" s="70" t="s">
        <v>25</v>
      </c>
      <c r="E91" s="70" t="s">
        <v>25</v>
      </c>
      <c r="F91" s="70" t="s">
        <v>25</v>
      </c>
      <c r="G91" s="70">
        <v>0</v>
      </c>
      <c r="H91" s="70">
        <v>0</v>
      </c>
      <c r="I91" s="70" t="s">
        <v>25</v>
      </c>
      <c r="J91" s="70">
        <v>0</v>
      </c>
      <c r="K91" s="70" t="s">
        <v>25</v>
      </c>
      <c r="L91" s="70" t="s">
        <v>25</v>
      </c>
      <c r="M91" s="70" t="s">
        <v>25</v>
      </c>
      <c r="N91" s="70">
        <v>0</v>
      </c>
      <c r="P91" s="72"/>
      <c r="Q91" s="72"/>
      <c r="R91" s="72"/>
      <c r="S91" s="72"/>
    </row>
    <row r="92" spans="1:19" s="73" customFormat="1" ht="63" x14ac:dyDescent="0.25">
      <c r="A92" s="25" t="s">
        <v>202</v>
      </c>
      <c r="B92" s="24" t="s">
        <v>203</v>
      </c>
      <c r="C92" s="25" t="s">
        <v>24</v>
      </c>
      <c r="D92" s="70" t="s">
        <v>25</v>
      </c>
      <c r="E92" s="70" t="s">
        <v>25</v>
      </c>
      <c r="F92" s="70" t="s">
        <v>25</v>
      </c>
      <c r="G92" s="70">
        <v>0</v>
      </c>
      <c r="H92" s="70">
        <v>0</v>
      </c>
      <c r="I92" s="70" t="s">
        <v>25</v>
      </c>
      <c r="J92" s="70">
        <v>0</v>
      </c>
      <c r="K92" s="70" t="s">
        <v>25</v>
      </c>
      <c r="L92" s="70" t="s">
        <v>25</v>
      </c>
      <c r="M92" s="70" t="s">
        <v>25</v>
      </c>
      <c r="N92" s="70">
        <v>0</v>
      </c>
      <c r="P92" s="72"/>
      <c r="Q92" s="72"/>
      <c r="R92" s="72"/>
      <c r="S92" s="72"/>
    </row>
    <row r="93" spans="1:19" s="73" customFormat="1" ht="63" x14ac:dyDescent="0.25">
      <c r="A93" s="25" t="s">
        <v>204</v>
      </c>
      <c r="B93" s="24" t="s">
        <v>205</v>
      </c>
      <c r="C93" s="25" t="s">
        <v>24</v>
      </c>
      <c r="D93" s="70" t="s">
        <v>25</v>
      </c>
      <c r="E93" s="70" t="s">
        <v>25</v>
      </c>
      <c r="F93" s="70" t="s">
        <v>25</v>
      </c>
      <c r="G93" s="70">
        <v>0</v>
      </c>
      <c r="H93" s="70">
        <v>0</v>
      </c>
      <c r="I93" s="70" t="s">
        <v>25</v>
      </c>
      <c r="J93" s="70">
        <v>0</v>
      </c>
      <c r="K93" s="70" t="s">
        <v>25</v>
      </c>
      <c r="L93" s="70" t="s">
        <v>25</v>
      </c>
      <c r="M93" s="70" t="s">
        <v>25</v>
      </c>
      <c r="N93" s="70">
        <v>0</v>
      </c>
      <c r="P93" s="72"/>
      <c r="Q93" s="72"/>
      <c r="R93" s="72"/>
      <c r="S93" s="72"/>
    </row>
    <row r="94" spans="1:19" s="73" customFormat="1" ht="47.25" x14ac:dyDescent="0.25">
      <c r="A94" s="25" t="s">
        <v>206</v>
      </c>
      <c r="B94" s="24" t="s">
        <v>207</v>
      </c>
      <c r="C94" s="25" t="s">
        <v>24</v>
      </c>
      <c r="D94" s="70" t="s">
        <v>25</v>
      </c>
      <c r="E94" s="70" t="s">
        <v>25</v>
      </c>
      <c r="F94" s="70" t="s">
        <v>25</v>
      </c>
      <c r="G94" s="70">
        <v>0</v>
      </c>
      <c r="H94" s="70">
        <v>0</v>
      </c>
      <c r="I94" s="70" t="s">
        <v>25</v>
      </c>
      <c r="J94" s="70">
        <v>0</v>
      </c>
      <c r="K94" s="70" t="s">
        <v>25</v>
      </c>
      <c r="L94" s="70" t="s">
        <v>25</v>
      </c>
      <c r="M94" s="70" t="s">
        <v>25</v>
      </c>
      <c r="N94" s="70">
        <v>0</v>
      </c>
      <c r="P94" s="72"/>
      <c r="Q94" s="72"/>
      <c r="R94" s="72"/>
      <c r="S94" s="72"/>
    </row>
    <row r="95" spans="1:19" s="73" customFormat="1" ht="63" x14ac:dyDescent="0.25">
      <c r="A95" s="25" t="s">
        <v>208</v>
      </c>
      <c r="B95" s="24" t="s">
        <v>209</v>
      </c>
      <c r="C95" s="25" t="s">
        <v>24</v>
      </c>
      <c r="D95" s="70" t="s">
        <v>25</v>
      </c>
      <c r="E95" s="70" t="s">
        <v>25</v>
      </c>
      <c r="F95" s="70" t="s">
        <v>25</v>
      </c>
      <c r="G95" s="70">
        <v>0</v>
      </c>
      <c r="H95" s="70">
        <v>0</v>
      </c>
      <c r="I95" s="70" t="s">
        <v>25</v>
      </c>
      <c r="J95" s="70">
        <v>0</v>
      </c>
      <c r="K95" s="70" t="s">
        <v>25</v>
      </c>
      <c r="L95" s="70" t="s">
        <v>25</v>
      </c>
      <c r="M95" s="70" t="s">
        <v>25</v>
      </c>
      <c r="N95" s="70">
        <v>0</v>
      </c>
      <c r="P95" s="72"/>
      <c r="Q95" s="72"/>
      <c r="R95" s="72"/>
      <c r="S95" s="72"/>
    </row>
    <row r="96" spans="1:19" s="73" customFormat="1" ht="94.5" x14ac:dyDescent="0.25">
      <c r="A96" s="25" t="s">
        <v>210</v>
      </c>
      <c r="B96" s="24" t="s">
        <v>211</v>
      </c>
      <c r="C96" s="25" t="s">
        <v>24</v>
      </c>
      <c r="D96" s="70" t="s">
        <v>25</v>
      </c>
      <c r="E96" s="70" t="s">
        <v>25</v>
      </c>
      <c r="F96" s="70" t="s">
        <v>25</v>
      </c>
      <c r="G96" s="70">
        <v>0</v>
      </c>
      <c r="H96" s="70">
        <v>0</v>
      </c>
      <c r="I96" s="70" t="s">
        <v>25</v>
      </c>
      <c r="J96" s="70">
        <v>0</v>
      </c>
      <c r="K96" s="70" t="s">
        <v>25</v>
      </c>
      <c r="L96" s="70" t="s">
        <v>25</v>
      </c>
      <c r="M96" s="70" t="s">
        <v>25</v>
      </c>
      <c r="N96" s="70">
        <v>0</v>
      </c>
      <c r="P96" s="72"/>
      <c r="Q96" s="72"/>
      <c r="R96" s="72"/>
      <c r="S96" s="72"/>
    </row>
    <row r="97" spans="1:19" s="73" customFormat="1" ht="78.75" x14ac:dyDescent="0.25">
      <c r="A97" s="25" t="s">
        <v>212</v>
      </c>
      <c r="B97" s="24" t="s">
        <v>213</v>
      </c>
      <c r="C97" s="25" t="s">
        <v>24</v>
      </c>
      <c r="D97" s="70" t="s">
        <v>25</v>
      </c>
      <c r="E97" s="70" t="s">
        <v>25</v>
      </c>
      <c r="F97" s="70" t="s">
        <v>25</v>
      </c>
      <c r="G97" s="70" t="s">
        <v>25</v>
      </c>
      <c r="H97" s="70" t="s">
        <v>25</v>
      </c>
      <c r="I97" s="70" t="s">
        <v>25</v>
      </c>
      <c r="J97" s="70" t="s">
        <v>25</v>
      </c>
      <c r="K97" s="70" t="s">
        <v>25</v>
      </c>
      <c r="L97" s="70" t="s">
        <v>25</v>
      </c>
      <c r="M97" s="70" t="s">
        <v>25</v>
      </c>
      <c r="N97" s="70" t="s">
        <v>25</v>
      </c>
      <c r="P97" s="72"/>
      <c r="Q97" s="72"/>
      <c r="R97" s="72"/>
      <c r="S97" s="72"/>
    </row>
    <row r="98" spans="1:19" s="73" customFormat="1" ht="78.75" x14ac:dyDescent="0.25">
      <c r="A98" s="25" t="s">
        <v>214</v>
      </c>
      <c r="B98" s="24" t="s">
        <v>215</v>
      </c>
      <c r="C98" s="25" t="s">
        <v>24</v>
      </c>
      <c r="D98" s="70" t="s">
        <v>25</v>
      </c>
      <c r="E98" s="70" t="s">
        <v>25</v>
      </c>
      <c r="F98" s="70" t="s">
        <v>25</v>
      </c>
      <c r="G98" s="70" t="s">
        <v>25</v>
      </c>
      <c r="H98" s="70" t="s">
        <v>25</v>
      </c>
      <c r="I98" s="70" t="s">
        <v>25</v>
      </c>
      <c r="J98" s="70" t="s">
        <v>25</v>
      </c>
      <c r="K98" s="70" t="s">
        <v>25</v>
      </c>
      <c r="L98" s="70" t="s">
        <v>25</v>
      </c>
      <c r="M98" s="70" t="s">
        <v>25</v>
      </c>
      <c r="N98" s="70" t="s">
        <v>25</v>
      </c>
      <c r="P98" s="72"/>
      <c r="Q98" s="72"/>
      <c r="R98" s="72"/>
      <c r="S98" s="72"/>
    </row>
    <row r="99" spans="1:19" s="73" customFormat="1" ht="47.25" x14ac:dyDescent="0.25">
      <c r="A99" s="25" t="s">
        <v>219</v>
      </c>
      <c r="B99" s="24" t="s">
        <v>220</v>
      </c>
      <c r="C99" s="25" t="s">
        <v>24</v>
      </c>
      <c r="D99" s="70" t="s">
        <v>25</v>
      </c>
      <c r="E99" s="70" t="s">
        <v>25</v>
      </c>
      <c r="F99" s="70" t="s">
        <v>25</v>
      </c>
      <c r="G99" s="70">
        <v>0</v>
      </c>
      <c r="H99" s="70">
        <v>0</v>
      </c>
      <c r="I99" s="70" t="s">
        <v>25</v>
      </c>
      <c r="J99" s="70">
        <v>0</v>
      </c>
      <c r="K99" s="70" t="s">
        <v>25</v>
      </c>
      <c r="L99" s="70" t="s">
        <v>25</v>
      </c>
      <c r="M99" s="70" t="s">
        <v>25</v>
      </c>
      <c r="N99" s="70">
        <v>0</v>
      </c>
      <c r="P99" s="72"/>
      <c r="Q99" s="72"/>
      <c r="R99" s="72"/>
      <c r="S99" s="72"/>
    </row>
    <row r="100" spans="1:19" s="73" customFormat="1" ht="63" x14ac:dyDescent="0.25">
      <c r="A100" s="25" t="s">
        <v>221</v>
      </c>
      <c r="B100" s="24" t="s">
        <v>222</v>
      </c>
      <c r="C100" s="25" t="s">
        <v>24</v>
      </c>
      <c r="D100" s="70" t="s">
        <v>25</v>
      </c>
      <c r="E100" s="70" t="s">
        <v>25</v>
      </c>
      <c r="F100" s="70" t="s">
        <v>25</v>
      </c>
      <c r="G100" s="70">
        <v>0</v>
      </c>
      <c r="H100" s="70">
        <v>0</v>
      </c>
      <c r="I100" s="70" t="s">
        <v>25</v>
      </c>
      <c r="J100" s="70">
        <v>0</v>
      </c>
      <c r="K100" s="70" t="s">
        <v>25</v>
      </c>
      <c r="L100" s="70" t="s">
        <v>25</v>
      </c>
      <c r="M100" s="70" t="s">
        <v>25</v>
      </c>
      <c r="N100" s="70">
        <v>0</v>
      </c>
      <c r="P100" s="72"/>
      <c r="Q100" s="72"/>
      <c r="R100" s="72"/>
      <c r="S100" s="72"/>
    </row>
    <row r="101" spans="1:19" s="73" customFormat="1" ht="31.5" x14ac:dyDescent="0.25">
      <c r="A101" s="25" t="s">
        <v>223</v>
      </c>
      <c r="B101" s="24" t="s">
        <v>224</v>
      </c>
      <c r="C101" s="25" t="s">
        <v>24</v>
      </c>
      <c r="D101" s="70" t="s">
        <v>25</v>
      </c>
      <c r="E101" s="70" t="s">
        <v>25</v>
      </c>
      <c r="F101" s="70" t="s">
        <v>25</v>
      </c>
      <c r="G101" s="70">
        <v>0</v>
      </c>
      <c r="H101" s="70">
        <v>0</v>
      </c>
      <c r="I101" s="70" t="s">
        <v>25</v>
      </c>
      <c r="J101" s="70">
        <v>0</v>
      </c>
      <c r="K101" s="70" t="s">
        <v>25</v>
      </c>
      <c r="L101" s="70" t="s">
        <v>25</v>
      </c>
      <c r="M101" s="70">
        <v>79.093406303999984</v>
      </c>
      <c r="N101" s="70">
        <v>0</v>
      </c>
      <c r="P101" s="72"/>
      <c r="Q101" s="72"/>
      <c r="R101" s="72"/>
      <c r="S101" s="72"/>
    </row>
    <row r="102" spans="1:19" s="73" customFormat="1" ht="31.5" x14ac:dyDescent="0.25">
      <c r="A102" s="55" t="s">
        <v>225</v>
      </c>
      <c r="B102" s="24" t="s">
        <v>226</v>
      </c>
      <c r="C102" s="25" t="s">
        <v>24</v>
      </c>
      <c r="D102" s="70" t="s">
        <v>25</v>
      </c>
      <c r="E102" s="70" t="s">
        <v>25</v>
      </c>
      <c r="F102" s="70" t="s">
        <v>25</v>
      </c>
      <c r="G102" s="70">
        <v>0</v>
      </c>
      <c r="H102" s="70">
        <v>0</v>
      </c>
      <c r="I102" s="70" t="s">
        <v>25</v>
      </c>
      <c r="J102" s="70">
        <v>0</v>
      </c>
      <c r="K102" s="70" t="s">
        <v>25</v>
      </c>
      <c r="L102" s="70" t="s">
        <v>25</v>
      </c>
      <c r="M102" s="70">
        <v>9.3333385</v>
      </c>
      <c r="N102" s="70">
        <v>0</v>
      </c>
      <c r="P102" s="72"/>
      <c r="Q102" s="72"/>
      <c r="R102" s="72"/>
      <c r="S102" s="72"/>
    </row>
    <row r="103" spans="1:19" ht="15.75" x14ac:dyDescent="0.2">
      <c r="A103" s="30" t="s">
        <v>227</v>
      </c>
      <c r="B103" s="29" t="s">
        <v>228</v>
      </c>
      <c r="C103" s="30" t="s">
        <v>229</v>
      </c>
      <c r="D103" s="74" t="s">
        <v>25</v>
      </c>
      <c r="E103" s="74" t="s">
        <v>25</v>
      </c>
      <c r="F103" s="74" t="s">
        <v>25</v>
      </c>
      <c r="G103" s="74" t="s">
        <v>25</v>
      </c>
      <c r="H103" s="74" t="s">
        <v>25</v>
      </c>
      <c r="I103" s="74" t="s">
        <v>25</v>
      </c>
      <c r="J103" s="74" t="s">
        <v>25</v>
      </c>
      <c r="K103" s="74" t="s">
        <v>25</v>
      </c>
      <c r="L103" s="74" t="s">
        <v>25</v>
      </c>
      <c r="M103" s="74" t="s">
        <v>25</v>
      </c>
      <c r="N103" s="74" t="s">
        <v>25</v>
      </c>
      <c r="P103" s="72"/>
      <c r="Q103" s="72"/>
      <c r="R103" s="72"/>
      <c r="S103" s="72"/>
    </row>
    <row r="104" spans="1:19" ht="15.75" x14ac:dyDescent="0.2">
      <c r="A104" s="30" t="s">
        <v>230</v>
      </c>
      <c r="B104" s="29" t="s">
        <v>231</v>
      </c>
      <c r="C104" s="30" t="s">
        <v>232</v>
      </c>
      <c r="D104" s="74" t="s">
        <v>25</v>
      </c>
      <c r="E104" s="74" t="s">
        <v>25</v>
      </c>
      <c r="F104" s="74" t="s">
        <v>25</v>
      </c>
      <c r="G104" s="74" t="s">
        <v>25</v>
      </c>
      <c r="H104" s="74" t="s">
        <v>25</v>
      </c>
      <c r="I104" s="74" t="s">
        <v>25</v>
      </c>
      <c r="J104" s="74" t="s">
        <v>25</v>
      </c>
      <c r="K104" s="74" t="s">
        <v>25</v>
      </c>
      <c r="L104" s="74" t="s">
        <v>25</v>
      </c>
      <c r="M104" s="74">
        <v>4.056</v>
      </c>
      <c r="N104" s="74" t="s">
        <v>25</v>
      </c>
      <c r="P104" s="72"/>
      <c r="Q104" s="72"/>
      <c r="R104" s="72"/>
      <c r="S104" s="72"/>
    </row>
    <row r="105" spans="1:19" ht="47.25" x14ac:dyDescent="0.2">
      <c r="A105" s="30" t="s">
        <v>233</v>
      </c>
      <c r="B105" s="29" t="s">
        <v>378</v>
      </c>
      <c r="C105" s="30" t="s">
        <v>235</v>
      </c>
      <c r="D105" s="74" t="s">
        <v>25</v>
      </c>
      <c r="E105" s="74" t="s">
        <v>25</v>
      </c>
      <c r="F105" s="74" t="s">
        <v>25</v>
      </c>
      <c r="G105" s="74" t="s">
        <v>25</v>
      </c>
      <c r="H105" s="74" t="s">
        <v>25</v>
      </c>
      <c r="I105" s="74" t="s">
        <v>25</v>
      </c>
      <c r="J105" s="74" t="s">
        <v>25</v>
      </c>
      <c r="K105" s="74" t="s">
        <v>25</v>
      </c>
      <c r="L105" s="74" t="s">
        <v>25</v>
      </c>
      <c r="M105" s="74">
        <v>3.79175</v>
      </c>
      <c r="N105" s="74" t="s">
        <v>25</v>
      </c>
      <c r="P105" s="72"/>
      <c r="Q105" s="72"/>
      <c r="R105" s="72"/>
      <c r="S105" s="72"/>
    </row>
    <row r="106" spans="1:19" ht="47.25" x14ac:dyDescent="0.2">
      <c r="A106" s="30" t="s">
        <v>236</v>
      </c>
      <c r="B106" s="29" t="s">
        <v>237</v>
      </c>
      <c r="C106" s="30" t="s">
        <v>238</v>
      </c>
      <c r="D106" s="74" t="s">
        <v>25</v>
      </c>
      <c r="E106" s="74" t="s">
        <v>25</v>
      </c>
      <c r="F106" s="74" t="s">
        <v>25</v>
      </c>
      <c r="G106" s="74" t="s">
        <v>25</v>
      </c>
      <c r="H106" s="74" t="s">
        <v>25</v>
      </c>
      <c r="I106" s="74" t="s">
        <v>25</v>
      </c>
      <c r="J106" s="74" t="s">
        <v>25</v>
      </c>
      <c r="K106" s="74" t="s">
        <v>25</v>
      </c>
      <c r="L106" s="74" t="s">
        <v>25</v>
      </c>
      <c r="M106" s="74">
        <v>1.4855885</v>
      </c>
      <c r="N106" s="74" t="s">
        <v>25</v>
      </c>
      <c r="P106" s="72"/>
      <c r="Q106" s="72"/>
      <c r="R106" s="72"/>
      <c r="S106" s="72"/>
    </row>
    <row r="107" spans="1:19" s="73" customFormat="1" ht="31.5" x14ac:dyDescent="0.25">
      <c r="A107" s="55" t="s">
        <v>239</v>
      </c>
      <c r="B107" s="24" t="s">
        <v>240</v>
      </c>
      <c r="C107" s="25" t="s">
        <v>24</v>
      </c>
      <c r="D107" s="70" t="s">
        <v>25</v>
      </c>
      <c r="E107" s="70" t="s">
        <v>25</v>
      </c>
      <c r="F107" s="70" t="s">
        <v>25</v>
      </c>
      <c r="G107" s="70" t="s">
        <v>25</v>
      </c>
      <c r="H107" s="70" t="s">
        <v>25</v>
      </c>
      <c r="I107" s="70" t="s">
        <v>25</v>
      </c>
      <c r="J107" s="70" t="s">
        <v>25</v>
      </c>
      <c r="K107" s="70" t="s">
        <v>25</v>
      </c>
      <c r="L107" s="70" t="s">
        <v>25</v>
      </c>
      <c r="M107" s="70" t="s">
        <v>25</v>
      </c>
      <c r="N107" s="70" t="s">
        <v>25</v>
      </c>
      <c r="P107" s="72"/>
      <c r="Q107" s="72"/>
      <c r="R107" s="72"/>
      <c r="S107" s="72"/>
    </row>
    <row r="108" spans="1:19" ht="47.25" x14ac:dyDescent="0.2">
      <c r="A108" s="30" t="s">
        <v>241</v>
      </c>
      <c r="B108" s="29" t="s">
        <v>242</v>
      </c>
      <c r="C108" s="30" t="s">
        <v>243</v>
      </c>
      <c r="D108" s="74" t="s">
        <v>25</v>
      </c>
      <c r="E108" s="74" t="s">
        <v>25</v>
      </c>
      <c r="F108" s="74" t="s">
        <v>25</v>
      </c>
      <c r="G108" s="74" t="s">
        <v>25</v>
      </c>
      <c r="H108" s="74" t="s">
        <v>25</v>
      </c>
      <c r="I108" s="74" t="s">
        <v>25</v>
      </c>
      <c r="J108" s="74" t="s">
        <v>25</v>
      </c>
      <c r="K108" s="74" t="s">
        <v>25</v>
      </c>
      <c r="L108" s="74" t="s">
        <v>25</v>
      </c>
      <c r="M108" s="74" t="s">
        <v>25</v>
      </c>
      <c r="N108" s="74" t="s">
        <v>25</v>
      </c>
      <c r="P108" s="72"/>
      <c r="Q108" s="72"/>
      <c r="R108" s="72"/>
      <c r="S108" s="72"/>
    </row>
    <row r="109" spans="1:19" s="73" customFormat="1" ht="31.5" x14ac:dyDescent="0.25">
      <c r="A109" s="55" t="s">
        <v>244</v>
      </c>
      <c r="B109" s="24" t="s">
        <v>245</v>
      </c>
      <c r="C109" s="25" t="s">
        <v>24</v>
      </c>
      <c r="D109" s="70" t="s">
        <v>25</v>
      </c>
      <c r="E109" s="70" t="s">
        <v>25</v>
      </c>
      <c r="F109" s="70" t="s">
        <v>25</v>
      </c>
      <c r="G109" s="70">
        <v>0</v>
      </c>
      <c r="H109" s="70">
        <v>0</v>
      </c>
      <c r="I109" s="70" t="s">
        <v>25</v>
      </c>
      <c r="J109" s="70">
        <v>0</v>
      </c>
      <c r="K109" s="70" t="s">
        <v>25</v>
      </c>
      <c r="L109" s="70" t="s">
        <v>25</v>
      </c>
      <c r="M109" s="70" t="s">
        <v>25</v>
      </c>
      <c r="N109" s="70">
        <v>0</v>
      </c>
      <c r="P109" s="72"/>
      <c r="Q109" s="72"/>
      <c r="R109" s="72"/>
      <c r="S109" s="72"/>
    </row>
    <row r="110" spans="1:19" s="73" customFormat="1" ht="47.25" x14ac:dyDescent="0.25">
      <c r="A110" s="55" t="s">
        <v>246</v>
      </c>
      <c r="B110" s="24" t="s">
        <v>247</v>
      </c>
      <c r="C110" s="25" t="s">
        <v>24</v>
      </c>
      <c r="D110" s="70" t="s">
        <v>25</v>
      </c>
      <c r="E110" s="70" t="s">
        <v>25</v>
      </c>
      <c r="F110" s="70" t="s">
        <v>25</v>
      </c>
      <c r="G110" s="70">
        <v>0</v>
      </c>
      <c r="H110" s="70">
        <v>0</v>
      </c>
      <c r="I110" s="70" t="s">
        <v>25</v>
      </c>
      <c r="J110" s="70">
        <v>0</v>
      </c>
      <c r="K110" s="70" t="s">
        <v>25</v>
      </c>
      <c r="L110" s="70" t="s">
        <v>25</v>
      </c>
      <c r="M110" s="70">
        <v>21.919758804000001</v>
      </c>
      <c r="N110" s="70">
        <v>0</v>
      </c>
      <c r="P110" s="72"/>
      <c r="Q110" s="72"/>
      <c r="R110" s="72"/>
      <c r="S110" s="72"/>
    </row>
    <row r="111" spans="1:19" ht="110.25" x14ac:dyDescent="0.2">
      <c r="A111" s="30" t="s">
        <v>248</v>
      </c>
      <c r="B111" s="29" t="s">
        <v>249</v>
      </c>
      <c r="C111" s="30" t="s">
        <v>250</v>
      </c>
      <c r="D111" s="74" t="s">
        <v>25</v>
      </c>
      <c r="E111" s="74" t="s">
        <v>25</v>
      </c>
      <c r="F111" s="74" t="s">
        <v>25</v>
      </c>
      <c r="G111" s="74" t="s">
        <v>25</v>
      </c>
      <c r="H111" s="74" t="s">
        <v>25</v>
      </c>
      <c r="I111" s="74" t="s">
        <v>25</v>
      </c>
      <c r="J111" s="74" t="s">
        <v>25</v>
      </c>
      <c r="K111" s="74" t="s">
        <v>25</v>
      </c>
      <c r="L111" s="74" t="s">
        <v>25</v>
      </c>
      <c r="M111" s="74" t="s">
        <v>25</v>
      </c>
      <c r="N111" s="74" t="s">
        <v>25</v>
      </c>
      <c r="P111" s="72"/>
      <c r="Q111" s="72"/>
      <c r="R111" s="72"/>
      <c r="S111" s="72"/>
    </row>
    <row r="112" spans="1:19" ht="47.25" x14ac:dyDescent="0.2">
      <c r="A112" s="30" t="s">
        <v>251</v>
      </c>
      <c r="B112" s="29" t="s">
        <v>252</v>
      </c>
      <c r="C112" s="30" t="s">
        <v>253</v>
      </c>
      <c r="D112" s="74" t="s">
        <v>25</v>
      </c>
      <c r="E112" s="74" t="s">
        <v>25</v>
      </c>
      <c r="F112" s="74" t="s">
        <v>25</v>
      </c>
      <c r="G112" s="74" t="s">
        <v>25</v>
      </c>
      <c r="H112" s="74" t="s">
        <v>25</v>
      </c>
      <c r="I112" s="74" t="s">
        <v>25</v>
      </c>
      <c r="J112" s="74" t="s">
        <v>25</v>
      </c>
      <c r="K112" s="74" t="s">
        <v>25</v>
      </c>
      <c r="L112" s="74" t="s">
        <v>25</v>
      </c>
      <c r="M112" s="74" t="s">
        <v>25</v>
      </c>
      <c r="N112" s="74" t="s">
        <v>25</v>
      </c>
      <c r="P112" s="72"/>
      <c r="Q112" s="72"/>
      <c r="R112" s="72"/>
      <c r="S112" s="72"/>
    </row>
    <row r="113" spans="1:19" ht="31.5" x14ac:dyDescent="0.2">
      <c r="A113" s="30" t="s">
        <v>254</v>
      </c>
      <c r="B113" s="29" t="s">
        <v>255</v>
      </c>
      <c r="C113" s="30" t="s">
        <v>256</v>
      </c>
      <c r="D113" s="74" t="s">
        <v>25</v>
      </c>
      <c r="E113" s="74" t="s">
        <v>25</v>
      </c>
      <c r="F113" s="74" t="s">
        <v>25</v>
      </c>
      <c r="G113" s="74" t="s">
        <v>25</v>
      </c>
      <c r="H113" s="74" t="s">
        <v>25</v>
      </c>
      <c r="I113" s="74" t="s">
        <v>25</v>
      </c>
      <c r="J113" s="74" t="s">
        <v>25</v>
      </c>
      <c r="K113" s="74" t="s">
        <v>25</v>
      </c>
      <c r="L113" s="74" t="s">
        <v>25</v>
      </c>
      <c r="M113" s="74" t="s">
        <v>25</v>
      </c>
      <c r="N113" s="74" t="s">
        <v>25</v>
      </c>
      <c r="P113" s="72"/>
      <c r="Q113" s="72"/>
      <c r="R113" s="72"/>
      <c r="S113" s="72"/>
    </row>
    <row r="114" spans="1:19" ht="31.5" x14ac:dyDescent="0.2">
      <c r="A114" s="30" t="s">
        <v>257</v>
      </c>
      <c r="B114" s="29" t="s">
        <v>258</v>
      </c>
      <c r="C114" s="30" t="s">
        <v>259</v>
      </c>
      <c r="D114" s="74" t="s">
        <v>25</v>
      </c>
      <c r="E114" s="74" t="s">
        <v>25</v>
      </c>
      <c r="F114" s="74" t="s">
        <v>25</v>
      </c>
      <c r="G114" s="74" t="s">
        <v>25</v>
      </c>
      <c r="H114" s="74" t="s">
        <v>25</v>
      </c>
      <c r="I114" s="74" t="s">
        <v>25</v>
      </c>
      <c r="J114" s="74" t="s">
        <v>25</v>
      </c>
      <c r="K114" s="74" t="s">
        <v>25</v>
      </c>
      <c r="L114" s="74" t="s">
        <v>25</v>
      </c>
      <c r="M114" s="74" t="s">
        <v>25</v>
      </c>
      <c r="N114" s="74" t="s">
        <v>25</v>
      </c>
      <c r="P114" s="72"/>
      <c r="Q114" s="72"/>
      <c r="R114" s="72"/>
      <c r="S114" s="72"/>
    </row>
    <row r="115" spans="1:19" ht="47.25" x14ac:dyDescent="0.2">
      <c r="A115" s="30" t="s">
        <v>260</v>
      </c>
      <c r="B115" s="29" t="s">
        <v>261</v>
      </c>
      <c r="C115" s="30" t="s">
        <v>262</v>
      </c>
      <c r="D115" s="74" t="s">
        <v>25</v>
      </c>
      <c r="E115" s="74" t="s">
        <v>25</v>
      </c>
      <c r="F115" s="74" t="s">
        <v>25</v>
      </c>
      <c r="G115" s="74" t="s">
        <v>25</v>
      </c>
      <c r="H115" s="74" t="s">
        <v>25</v>
      </c>
      <c r="I115" s="74" t="s">
        <v>25</v>
      </c>
      <c r="J115" s="74" t="s">
        <v>25</v>
      </c>
      <c r="K115" s="74" t="s">
        <v>25</v>
      </c>
      <c r="L115" s="74" t="s">
        <v>25</v>
      </c>
      <c r="M115" s="74" t="s">
        <v>25</v>
      </c>
      <c r="N115" s="74" t="s">
        <v>25</v>
      </c>
      <c r="P115" s="72"/>
      <c r="Q115" s="72"/>
      <c r="R115" s="72"/>
      <c r="S115" s="72"/>
    </row>
    <row r="116" spans="1:19" ht="47.25" x14ac:dyDescent="0.2">
      <c r="A116" s="30" t="s">
        <v>263</v>
      </c>
      <c r="B116" s="29" t="s">
        <v>264</v>
      </c>
      <c r="C116" s="30" t="s">
        <v>265</v>
      </c>
      <c r="D116" s="74" t="s">
        <v>25</v>
      </c>
      <c r="E116" s="74" t="s">
        <v>25</v>
      </c>
      <c r="F116" s="74" t="s">
        <v>25</v>
      </c>
      <c r="G116" s="74" t="s">
        <v>25</v>
      </c>
      <c r="H116" s="74" t="s">
        <v>25</v>
      </c>
      <c r="I116" s="74" t="s">
        <v>25</v>
      </c>
      <c r="J116" s="74" t="s">
        <v>25</v>
      </c>
      <c r="K116" s="74" t="s">
        <v>25</v>
      </c>
      <c r="L116" s="74" t="s">
        <v>25</v>
      </c>
      <c r="M116" s="74" t="s">
        <v>25</v>
      </c>
      <c r="N116" s="74" t="s">
        <v>25</v>
      </c>
      <c r="P116" s="72"/>
      <c r="Q116" s="72"/>
      <c r="R116" s="72"/>
      <c r="S116" s="72"/>
    </row>
    <row r="117" spans="1:19" ht="47.25" x14ac:dyDescent="0.2">
      <c r="A117" s="30" t="s">
        <v>266</v>
      </c>
      <c r="B117" s="29" t="s">
        <v>267</v>
      </c>
      <c r="C117" s="30" t="s">
        <v>268</v>
      </c>
      <c r="D117" s="74" t="s">
        <v>25</v>
      </c>
      <c r="E117" s="74" t="s">
        <v>25</v>
      </c>
      <c r="F117" s="74" t="s">
        <v>25</v>
      </c>
      <c r="G117" s="74" t="s">
        <v>25</v>
      </c>
      <c r="H117" s="74" t="s">
        <v>25</v>
      </c>
      <c r="I117" s="74" t="s">
        <v>25</v>
      </c>
      <c r="J117" s="74" t="s">
        <v>25</v>
      </c>
      <c r="K117" s="74" t="s">
        <v>25</v>
      </c>
      <c r="L117" s="74" t="s">
        <v>25</v>
      </c>
      <c r="M117" s="74" t="s">
        <v>25</v>
      </c>
      <c r="N117" s="74" t="s">
        <v>25</v>
      </c>
      <c r="P117" s="72"/>
      <c r="Q117" s="72"/>
      <c r="R117" s="72"/>
      <c r="S117" s="72"/>
    </row>
    <row r="118" spans="1:19" ht="31.5" x14ac:dyDescent="0.2">
      <c r="A118" s="30" t="s">
        <v>269</v>
      </c>
      <c r="B118" s="29" t="s">
        <v>270</v>
      </c>
      <c r="C118" s="30" t="s">
        <v>271</v>
      </c>
      <c r="D118" s="74" t="s">
        <v>25</v>
      </c>
      <c r="E118" s="74" t="s">
        <v>25</v>
      </c>
      <c r="F118" s="74" t="s">
        <v>25</v>
      </c>
      <c r="G118" s="74" t="s">
        <v>25</v>
      </c>
      <c r="H118" s="74" t="s">
        <v>25</v>
      </c>
      <c r="I118" s="74" t="s">
        <v>25</v>
      </c>
      <c r="J118" s="74" t="s">
        <v>25</v>
      </c>
      <c r="K118" s="74" t="s">
        <v>25</v>
      </c>
      <c r="L118" s="74" t="s">
        <v>25</v>
      </c>
      <c r="M118" s="74">
        <v>5.04E-2</v>
      </c>
      <c r="N118" s="74" t="s">
        <v>25</v>
      </c>
      <c r="P118" s="72"/>
      <c r="Q118" s="72"/>
      <c r="R118" s="72"/>
      <c r="S118" s="72"/>
    </row>
    <row r="119" spans="1:19" ht="31.5" x14ac:dyDescent="0.2">
      <c r="A119" s="30" t="s">
        <v>272</v>
      </c>
      <c r="B119" s="29" t="s">
        <v>274</v>
      </c>
      <c r="C119" s="30" t="s">
        <v>275</v>
      </c>
      <c r="D119" s="74" t="s">
        <v>25</v>
      </c>
      <c r="E119" s="74" t="s">
        <v>25</v>
      </c>
      <c r="F119" s="74" t="s">
        <v>25</v>
      </c>
      <c r="G119" s="74" t="s">
        <v>25</v>
      </c>
      <c r="H119" s="74" t="s">
        <v>25</v>
      </c>
      <c r="I119" s="74" t="s">
        <v>25</v>
      </c>
      <c r="J119" s="74" t="s">
        <v>25</v>
      </c>
      <c r="K119" s="74" t="s">
        <v>25</v>
      </c>
      <c r="L119" s="74" t="s">
        <v>25</v>
      </c>
      <c r="M119" s="74">
        <v>0.8309088</v>
      </c>
      <c r="N119" s="74" t="s">
        <v>25</v>
      </c>
      <c r="P119" s="72"/>
      <c r="Q119" s="72"/>
      <c r="R119" s="72"/>
      <c r="S119" s="72"/>
    </row>
    <row r="120" spans="1:19" ht="63" x14ac:dyDescent="0.2">
      <c r="A120" s="30" t="s">
        <v>273</v>
      </c>
      <c r="B120" s="29" t="s">
        <v>277</v>
      </c>
      <c r="C120" s="30" t="s">
        <v>278</v>
      </c>
      <c r="D120" s="74" t="s">
        <v>25</v>
      </c>
      <c r="E120" s="74" t="s">
        <v>25</v>
      </c>
      <c r="F120" s="74" t="s">
        <v>25</v>
      </c>
      <c r="G120" s="74" t="s">
        <v>25</v>
      </c>
      <c r="H120" s="74" t="s">
        <v>25</v>
      </c>
      <c r="I120" s="74" t="s">
        <v>25</v>
      </c>
      <c r="J120" s="74" t="s">
        <v>25</v>
      </c>
      <c r="K120" s="74" t="s">
        <v>25</v>
      </c>
      <c r="L120" s="74" t="s">
        <v>25</v>
      </c>
      <c r="M120" s="74" t="s">
        <v>25</v>
      </c>
      <c r="N120" s="74" t="s">
        <v>25</v>
      </c>
      <c r="P120" s="72"/>
      <c r="Q120" s="72"/>
      <c r="R120" s="72"/>
      <c r="S120" s="72"/>
    </row>
    <row r="121" spans="1:19" ht="31.5" x14ac:dyDescent="0.2">
      <c r="A121" s="30" t="s">
        <v>276</v>
      </c>
      <c r="B121" s="29" t="s">
        <v>280</v>
      </c>
      <c r="C121" s="30" t="s">
        <v>281</v>
      </c>
      <c r="D121" s="74" t="s">
        <v>25</v>
      </c>
      <c r="E121" s="74" t="s">
        <v>25</v>
      </c>
      <c r="F121" s="74" t="s">
        <v>25</v>
      </c>
      <c r="G121" s="74" t="s">
        <v>25</v>
      </c>
      <c r="H121" s="74" t="s">
        <v>25</v>
      </c>
      <c r="I121" s="74" t="s">
        <v>25</v>
      </c>
      <c r="J121" s="74" t="s">
        <v>25</v>
      </c>
      <c r="K121" s="74" t="s">
        <v>25</v>
      </c>
      <c r="L121" s="74" t="s">
        <v>25</v>
      </c>
      <c r="M121" s="74">
        <v>0.192</v>
      </c>
      <c r="N121" s="74" t="s">
        <v>25</v>
      </c>
      <c r="P121" s="72"/>
      <c r="Q121" s="72"/>
      <c r="R121" s="72"/>
      <c r="S121" s="72"/>
    </row>
    <row r="122" spans="1:19" ht="47.25" x14ac:dyDescent="0.2">
      <c r="A122" s="30" t="s">
        <v>279</v>
      </c>
      <c r="B122" s="29" t="s">
        <v>283</v>
      </c>
      <c r="C122" s="30" t="s">
        <v>284</v>
      </c>
      <c r="D122" s="74" t="s">
        <v>25</v>
      </c>
      <c r="E122" s="74" t="s">
        <v>25</v>
      </c>
      <c r="F122" s="74" t="s">
        <v>25</v>
      </c>
      <c r="G122" s="74" t="s">
        <v>25</v>
      </c>
      <c r="H122" s="74" t="s">
        <v>25</v>
      </c>
      <c r="I122" s="74" t="s">
        <v>25</v>
      </c>
      <c r="J122" s="74" t="s">
        <v>25</v>
      </c>
      <c r="K122" s="74" t="s">
        <v>25</v>
      </c>
      <c r="L122" s="74" t="s">
        <v>25</v>
      </c>
      <c r="M122" s="74">
        <v>3.444</v>
      </c>
      <c r="N122" s="74" t="s">
        <v>25</v>
      </c>
      <c r="P122" s="72"/>
      <c r="Q122" s="72"/>
      <c r="R122" s="72"/>
      <c r="S122" s="72"/>
    </row>
    <row r="123" spans="1:19" ht="78.75" x14ac:dyDescent="0.2">
      <c r="A123" s="30" t="s">
        <v>282</v>
      </c>
      <c r="B123" s="29" t="s">
        <v>286</v>
      </c>
      <c r="C123" s="30" t="s">
        <v>287</v>
      </c>
      <c r="D123" s="74" t="s">
        <v>25</v>
      </c>
      <c r="E123" s="74" t="s">
        <v>25</v>
      </c>
      <c r="F123" s="74" t="s">
        <v>25</v>
      </c>
      <c r="G123" s="74" t="s">
        <v>25</v>
      </c>
      <c r="H123" s="74" t="s">
        <v>25</v>
      </c>
      <c r="I123" s="74" t="s">
        <v>25</v>
      </c>
      <c r="J123" s="74" t="s">
        <v>25</v>
      </c>
      <c r="K123" s="74" t="s">
        <v>25</v>
      </c>
      <c r="L123" s="74" t="s">
        <v>25</v>
      </c>
      <c r="M123" s="74">
        <v>9.8952000000000009</v>
      </c>
      <c r="N123" s="74" t="s">
        <v>25</v>
      </c>
      <c r="P123" s="72"/>
      <c r="Q123" s="72"/>
      <c r="R123" s="72"/>
      <c r="S123" s="72"/>
    </row>
    <row r="124" spans="1:19" ht="78.75" x14ac:dyDescent="0.2">
      <c r="A124" s="30" t="s">
        <v>285</v>
      </c>
      <c r="B124" s="29" t="s">
        <v>289</v>
      </c>
      <c r="C124" s="30" t="s">
        <v>290</v>
      </c>
      <c r="D124" s="74" t="s">
        <v>25</v>
      </c>
      <c r="E124" s="74" t="s">
        <v>25</v>
      </c>
      <c r="F124" s="74" t="s">
        <v>25</v>
      </c>
      <c r="G124" s="74" t="s">
        <v>25</v>
      </c>
      <c r="H124" s="74" t="s">
        <v>25</v>
      </c>
      <c r="I124" s="74" t="s">
        <v>25</v>
      </c>
      <c r="J124" s="74" t="s">
        <v>25</v>
      </c>
      <c r="K124" s="74" t="s">
        <v>25</v>
      </c>
      <c r="L124" s="74" t="s">
        <v>25</v>
      </c>
      <c r="M124" s="74">
        <v>4.8535499999999994</v>
      </c>
      <c r="N124" s="74" t="s">
        <v>25</v>
      </c>
      <c r="P124" s="72"/>
      <c r="Q124" s="72"/>
      <c r="R124" s="72"/>
      <c r="S124" s="72"/>
    </row>
    <row r="125" spans="1:19" ht="47.25" x14ac:dyDescent="0.2">
      <c r="A125" s="30" t="s">
        <v>288</v>
      </c>
      <c r="B125" s="29" t="s">
        <v>292</v>
      </c>
      <c r="C125" s="30" t="s">
        <v>293</v>
      </c>
      <c r="D125" s="74" t="s">
        <v>25</v>
      </c>
      <c r="E125" s="74" t="s">
        <v>25</v>
      </c>
      <c r="F125" s="74" t="s">
        <v>25</v>
      </c>
      <c r="G125" s="74" t="s">
        <v>25</v>
      </c>
      <c r="H125" s="74" t="s">
        <v>25</v>
      </c>
      <c r="I125" s="74" t="s">
        <v>25</v>
      </c>
      <c r="J125" s="74" t="s">
        <v>25</v>
      </c>
      <c r="K125" s="74" t="s">
        <v>25</v>
      </c>
      <c r="L125" s="74" t="s">
        <v>25</v>
      </c>
      <c r="M125" s="74">
        <v>1.7123999999999999</v>
      </c>
      <c r="N125" s="74" t="s">
        <v>25</v>
      </c>
      <c r="P125" s="72"/>
      <c r="Q125" s="72"/>
      <c r="R125" s="72"/>
      <c r="S125" s="72"/>
    </row>
    <row r="126" spans="1:19" ht="15.75" x14ac:dyDescent="0.2">
      <c r="A126" s="30" t="s">
        <v>291</v>
      </c>
      <c r="B126" s="29" t="s">
        <v>295</v>
      </c>
      <c r="C126" s="30" t="s">
        <v>296</v>
      </c>
      <c r="D126" s="74" t="s">
        <v>25</v>
      </c>
      <c r="E126" s="74" t="s">
        <v>25</v>
      </c>
      <c r="F126" s="74" t="s">
        <v>25</v>
      </c>
      <c r="G126" s="74" t="s">
        <v>25</v>
      </c>
      <c r="H126" s="74" t="s">
        <v>25</v>
      </c>
      <c r="I126" s="74" t="s">
        <v>25</v>
      </c>
      <c r="J126" s="74" t="s">
        <v>25</v>
      </c>
      <c r="K126" s="74" t="s">
        <v>25</v>
      </c>
      <c r="L126" s="74" t="s">
        <v>25</v>
      </c>
      <c r="M126" s="74">
        <v>0.76800000000000002</v>
      </c>
      <c r="N126" s="74" t="s">
        <v>25</v>
      </c>
      <c r="P126" s="72"/>
      <c r="Q126" s="72"/>
      <c r="R126" s="72"/>
      <c r="S126" s="72"/>
    </row>
    <row r="127" spans="1:19" ht="31.5" x14ac:dyDescent="0.2">
      <c r="A127" s="30" t="s">
        <v>294</v>
      </c>
      <c r="B127" s="29" t="s">
        <v>298</v>
      </c>
      <c r="C127" s="30" t="s">
        <v>299</v>
      </c>
      <c r="D127" s="74" t="s">
        <v>25</v>
      </c>
      <c r="E127" s="74" t="s">
        <v>25</v>
      </c>
      <c r="F127" s="74" t="s">
        <v>25</v>
      </c>
      <c r="G127" s="74" t="s">
        <v>25</v>
      </c>
      <c r="H127" s="74" t="s">
        <v>25</v>
      </c>
      <c r="I127" s="74" t="s">
        <v>25</v>
      </c>
      <c r="J127" s="74" t="s">
        <v>25</v>
      </c>
      <c r="K127" s="74" t="s">
        <v>25</v>
      </c>
      <c r="L127" s="74" t="s">
        <v>25</v>
      </c>
      <c r="M127" s="74" t="s">
        <v>25</v>
      </c>
      <c r="N127" s="74" t="s">
        <v>25</v>
      </c>
      <c r="P127" s="72"/>
      <c r="Q127" s="72"/>
      <c r="R127" s="72"/>
      <c r="S127" s="72"/>
    </row>
    <row r="128" spans="1:19" ht="47.25" x14ac:dyDescent="0.2">
      <c r="A128" s="30" t="s">
        <v>297</v>
      </c>
      <c r="B128" s="29" t="s">
        <v>301</v>
      </c>
      <c r="C128" s="30" t="s">
        <v>415</v>
      </c>
      <c r="D128" s="74" t="s">
        <v>25</v>
      </c>
      <c r="E128" s="74" t="s">
        <v>25</v>
      </c>
      <c r="F128" s="74" t="s">
        <v>25</v>
      </c>
      <c r="G128" s="74" t="s">
        <v>25</v>
      </c>
      <c r="H128" s="74" t="s">
        <v>25</v>
      </c>
      <c r="I128" s="74" t="s">
        <v>25</v>
      </c>
      <c r="J128" s="74" t="s">
        <v>25</v>
      </c>
      <c r="K128" s="74" t="s">
        <v>25</v>
      </c>
      <c r="L128" s="74" t="s">
        <v>25</v>
      </c>
      <c r="M128" s="74">
        <v>0.17330000399999998</v>
      </c>
      <c r="N128" s="74" t="s">
        <v>25</v>
      </c>
      <c r="P128" s="72"/>
      <c r="Q128" s="72"/>
      <c r="R128" s="72"/>
      <c r="S128" s="72"/>
    </row>
    <row r="129" spans="1:19" ht="31.5" x14ac:dyDescent="0.2">
      <c r="A129" s="30" t="s">
        <v>300</v>
      </c>
      <c r="B129" s="29" t="s">
        <v>304</v>
      </c>
      <c r="C129" s="30" t="s">
        <v>416</v>
      </c>
      <c r="D129" s="74" t="s">
        <v>25</v>
      </c>
      <c r="E129" s="74" t="s">
        <v>25</v>
      </c>
      <c r="F129" s="74" t="s">
        <v>25</v>
      </c>
      <c r="G129" s="74" t="s">
        <v>25</v>
      </c>
      <c r="H129" s="74" t="s">
        <v>25</v>
      </c>
      <c r="I129" s="74" t="s">
        <v>25</v>
      </c>
      <c r="J129" s="74" t="s">
        <v>25</v>
      </c>
      <c r="K129" s="74" t="s">
        <v>25</v>
      </c>
      <c r="L129" s="74" t="s">
        <v>25</v>
      </c>
      <c r="M129" s="74" t="s">
        <v>25</v>
      </c>
      <c r="N129" s="74" t="s">
        <v>25</v>
      </c>
      <c r="P129" s="72"/>
      <c r="Q129" s="72"/>
      <c r="R129" s="72"/>
      <c r="S129" s="72"/>
    </row>
    <row r="130" spans="1:19" ht="47.25" x14ac:dyDescent="0.2">
      <c r="A130" s="30" t="s">
        <v>303</v>
      </c>
      <c r="B130" s="29" t="s">
        <v>307</v>
      </c>
      <c r="C130" s="30" t="s">
        <v>417</v>
      </c>
      <c r="D130" s="74" t="s">
        <v>25</v>
      </c>
      <c r="E130" s="74" t="s">
        <v>25</v>
      </c>
      <c r="F130" s="74" t="s">
        <v>25</v>
      </c>
      <c r="G130" s="74" t="s">
        <v>25</v>
      </c>
      <c r="H130" s="74" t="s">
        <v>25</v>
      </c>
      <c r="I130" s="74" t="s">
        <v>25</v>
      </c>
      <c r="J130" s="74" t="s">
        <v>25</v>
      </c>
      <c r="K130" s="74" t="s">
        <v>25</v>
      </c>
      <c r="L130" s="74" t="s">
        <v>25</v>
      </c>
      <c r="M130" s="74" t="s">
        <v>25</v>
      </c>
      <c r="N130" s="74" t="s">
        <v>25</v>
      </c>
      <c r="P130" s="72"/>
      <c r="Q130" s="72"/>
      <c r="R130" s="72"/>
      <c r="S130" s="72"/>
    </row>
    <row r="131" spans="1:19" ht="31.5" x14ac:dyDescent="0.2">
      <c r="A131" s="30" t="s">
        <v>306</v>
      </c>
      <c r="B131" s="29" t="s">
        <v>309</v>
      </c>
      <c r="C131" s="30" t="s">
        <v>418</v>
      </c>
      <c r="D131" s="74" t="s">
        <v>25</v>
      </c>
      <c r="E131" s="74" t="s">
        <v>25</v>
      </c>
      <c r="F131" s="74" t="s">
        <v>25</v>
      </c>
      <c r="G131" s="74" t="s">
        <v>25</v>
      </c>
      <c r="H131" s="74" t="s">
        <v>25</v>
      </c>
      <c r="I131" s="74" t="s">
        <v>25</v>
      </c>
      <c r="J131" s="74" t="s">
        <v>25</v>
      </c>
      <c r="K131" s="74" t="s">
        <v>25</v>
      </c>
      <c r="L131" s="74" t="s">
        <v>25</v>
      </c>
      <c r="M131" s="74" t="s">
        <v>25</v>
      </c>
      <c r="N131" s="74" t="s">
        <v>25</v>
      </c>
      <c r="P131" s="72"/>
      <c r="Q131" s="72"/>
      <c r="R131" s="72"/>
      <c r="S131" s="72"/>
    </row>
    <row r="132" spans="1:19" s="73" customFormat="1" ht="31.5" x14ac:dyDescent="0.25">
      <c r="A132" s="55" t="s">
        <v>311</v>
      </c>
      <c r="B132" s="24" t="s">
        <v>312</v>
      </c>
      <c r="C132" s="25" t="s">
        <v>24</v>
      </c>
      <c r="D132" s="70" t="s">
        <v>25</v>
      </c>
      <c r="E132" s="70" t="s">
        <v>25</v>
      </c>
      <c r="F132" s="70" t="s">
        <v>25</v>
      </c>
      <c r="G132" s="70">
        <v>0</v>
      </c>
      <c r="H132" s="70">
        <v>0</v>
      </c>
      <c r="I132" s="70" t="s">
        <v>25</v>
      </c>
      <c r="J132" s="70">
        <v>0</v>
      </c>
      <c r="K132" s="70" t="s">
        <v>25</v>
      </c>
      <c r="L132" s="70" t="s">
        <v>25</v>
      </c>
      <c r="M132" s="70">
        <v>5.5679999999999996</v>
      </c>
      <c r="N132" s="70">
        <v>0</v>
      </c>
      <c r="P132" s="72"/>
      <c r="Q132" s="72"/>
      <c r="R132" s="72"/>
      <c r="S132" s="72"/>
    </row>
    <row r="133" spans="1:19" ht="31.5" x14ac:dyDescent="0.2">
      <c r="A133" s="30" t="s">
        <v>313</v>
      </c>
      <c r="B133" s="29" t="s">
        <v>379</v>
      </c>
      <c r="C133" s="30" t="s">
        <v>315</v>
      </c>
      <c r="D133" s="74" t="s">
        <v>25</v>
      </c>
      <c r="E133" s="74" t="s">
        <v>25</v>
      </c>
      <c r="F133" s="74" t="s">
        <v>25</v>
      </c>
      <c r="G133" s="74" t="s">
        <v>25</v>
      </c>
      <c r="H133" s="74" t="s">
        <v>25</v>
      </c>
      <c r="I133" s="74" t="s">
        <v>25</v>
      </c>
      <c r="J133" s="74" t="s">
        <v>25</v>
      </c>
      <c r="K133" s="74" t="s">
        <v>25</v>
      </c>
      <c r="L133" s="74" t="s">
        <v>25</v>
      </c>
      <c r="M133" s="74">
        <v>5.5679999999999996</v>
      </c>
      <c r="N133" s="74" t="s">
        <v>25</v>
      </c>
      <c r="P133" s="72"/>
      <c r="Q133" s="72"/>
      <c r="R133" s="72"/>
      <c r="S133" s="72"/>
    </row>
    <row r="134" spans="1:19" ht="15.75" x14ac:dyDescent="0.2">
      <c r="A134" s="30" t="s">
        <v>316</v>
      </c>
      <c r="B134" s="29" t="s">
        <v>317</v>
      </c>
      <c r="C134" s="30" t="s">
        <v>318</v>
      </c>
      <c r="D134" s="74" t="s">
        <v>25</v>
      </c>
      <c r="E134" s="74" t="s">
        <v>25</v>
      </c>
      <c r="F134" s="74" t="s">
        <v>25</v>
      </c>
      <c r="G134" s="74" t="s">
        <v>25</v>
      </c>
      <c r="H134" s="74" t="s">
        <v>25</v>
      </c>
      <c r="I134" s="74" t="s">
        <v>25</v>
      </c>
      <c r="J134" s="74" t="s">
        <v>25</v>
      </c>
      <c r="K134" s="74" t="s">
        <v>25</v>
      </c>
      <c r="L134" s="74" t="s">
        <v>25</v>
      </c>
      <c r="M134" s="74" t="s">
        <v>25</v>
      </c>
      <c r="N134" s="74" t="s">
        <v>25</v>
      </c>
      <c r="P134" s="72"/>
      <c r="Q134" s="72"/>
      <c r="R134" s="72"/>
      <c r="S134" s="72"/>
    </row>
    <row r="135" spans="1:19" ht="15.75" x14ac:dyDescent="0.2">
      <c r="A135" s="30" t="s">
        <v>319</v>
      </c>
      <c r="B135" s="29" t="s">
        <v>320</v>
      </c>
      <c r="C135" s="30" t="s">
        <v>321</v>
      </c>
      <c r="D135" s="74" t="s">
        <v>25</v>
      </c>
      <c r="E135" s="74" t="s">
        <v>25</v>
      </c>
      <c r="F135" s="74" t="s">
        <v>25</v>
      </c>
      <c r="G135" s="74" t="s">
        <v>25</v>
      </c>
      <c r="H135" s="74" t="s">
        <v>25</v>
      </c>
      <c r="I135" s="74" t="s">
        <v>25</v>
      </c>
      <c r="J135" s="74" t="s">
        <v>25</v>
      </c>
      <c r="K135" s="74" t="s">
        <v>25</v>
      </c>
      <c r="L135" s="74" t="s">
        <v>25</v>
      </c>
      <c r="M135" s="74" t="s">
        <v>25</v>
      </c>
      <c r="N135" s="74" t="s">
        <v>25</v>
      </c>
      <c r="P135" s="72"/>
      <c r="Q135" s="72"/>
      <c r="R135" s="72"/>
      <c r="S135" s="72"/>
    </row>
    <row r="136" spans="1:19" ht="15.75" x14ac:dyDescent="0.2">
      <c r="A136" s="30" t="s">
        <v>322</v>
      </c>
      <c r="B136" s="29" t="s">
        <v>323</v>
      </c>
      <c r="C136" s="30" t="s">
        <v>324</v>
      </c>
      <c r="D136" s="74" t="s">
        <v>25</v>
      </c>
      <c r="E136" s="74" t="s">
        <v>25</v>
      </c>
      <c r="F136" s="74" t="s">
        <v>25</v>
      </c>
      <c r="G136" s="74" t="s">
        <v>25</v>
      </c>
      <c r="H136" s="74" t="s">
        <v>25</v>
      </c>
      <c r="I136" s="74" t="s">
        <v>25</v>
      </c>
      <c r="J136" s="74" t="s">
        <v>25</v>
      </c>
      <c r="K136" s="74" t="s">
        <v>25</v>
      </c>
      <c r="L136" s="74" t="s">
        <v>25</v>
      </c>
      <c r="M136" s="74" t="s">
        <v>25</v>
      </c>
      <c r="N136" s="74" t="s">
        <v>25</v>
      </c>
      <c r="P136" s="72"/>
      <c r="Q136" s="72"/>
      <c r="R136" s="72"/>
      <c r="S136" s="72"/>
    </row>
    <row r="137" spans="1:19" ht="31.5" x14ac:dyDescent="0.2">
      <c r="A137" s="30" t="s">
        <v>325</v>
      </c>
      <c r="B137" s="29" t="s">
        <v>326</v>
      </c>
      <c r="C137" s="30" t="s">
        <v>327</v>
      </c>
      <c r="D137" s="74" t="s">
        <v>25</v>
      </c>
      <c r="E137" s="74" t="s">
        <v>25</v>
      </c>
      <c r="F137" s="74" t="s">
        <v>25</v>
      </c>
      <c r="G137" s="74" t="s">
        <v>25</v>
      </c>
      <c r="H137" s="74" t="s">
        <v>25</v>
      </c>
      <c r="I137" s="74" t="s">
        <v>25</v>
      </c>
      <c r="J137" s="74" t="s">
        <v>25</v>
      </c>
      <c r="K137" s="74" t="s">
        <v>25</v>
      </c>
      <c r="L137" s="74" t="s">
        <v>25</v>
      </c>
      <c r="M137" s="74" t="s">
        <v>25</v>
      </c>
      <c r="N137" s="74" t="s">
        <v>25</v>
      </c>
      <c r="P137" s="72"/>
      <c r="Q137" s="72"/>
      <c r="R137" s="72"/>
      <c r="S137" s="72"/>
    </row>
    <row r="138" spans="1:19" ht="31.5" x14ac:dyDescent="0.2">
      <c r="A138" s="30" t="s">
        <v>328</v>
      </c>
      <c r="B138" s="29" t="s">
        <v>332</v>
      </c>
      <c r="C138" s="30" t="s">
        <v>333</v>
      </c>
      <c r="D138" s="74" t="s">
        <v>25</v>
      </c>
      <c r="E138" s="74" t="s">
        <v>25</v>
      </c>
      <c r="F138" s="74" t="s">
        <v>25</v>
      </c>
      <c r="G138" s="74" t="s">
        <v>25</v>
      </c>
      <c r="H138" s="74" t="s">
        <v>25</v>
      </c>
      <c r="I138" s="74" t="s">
        <v>25</v>
      </c>
      <c r="J138" s="74" t="s">
        <v>25</v>
      </c>
      <c r="K138" s="74" t="s">
        <v>25</v>
      </c>
      <c r="L138" s="74" t="s">
        <v>25</v>
      </c>
      <c r="M138" s="74" t="s">
        <v>25</v>
      </c>
      <c r="N138" s="74" t="s">
        <v>25</v>
      </c>
      <c r="P138" s="72"/>
      <c r="Q138" s="72"/>
      <c r="R138" s="72"/>
      <c r="S138" s="72"/>
    </row>
    <row r="139" spans="1:19" ht="15.75" x14ac:dyDescent="0.2">
      <c r="A139" s="30" t="s">
        <v>331</v>
      </c>
      <c r="B139" s="29" t="s">
        <v>334</v>
      </c>
      <c r="C139" s="30" t="s">
        <v>335</v>
      </c>
      <c r="D139" s="74" t="s">
        <v>25</v>
      </c>
      <c r="E139" s="74" t="s">
        <v>25</v>
      </c>
      <c r="F139" s="74" t="s">
        <v>25</v>
      </c>
      <c r="G139" s="74" t="s">
        <v>25</v>
      </c>
      <c r="H139" s="74" t="s">
        <v>25</v>
      </c>
      <c r="I139" s="74" t="s">
        <v>25</v>
      </c>
      <c r="J139" s="74" t="s">
        <v>25</v>
      </c>
      <c r="K139" s="74" t="s">
        <v>25</v>
      </c>
      <c r="L139" s="74" t="s">
        <v>25</v>
      </c>
      <c r="M139" s="74" t="s">
        <v>25</v>
      </c>
      <c r="N139" s="74" t="s">
        <v>25</v>
      </c>
      <c r="P139" s="72"/>
      <c r="Q139" s="72"/>
      <c r="R139" s="72"/>
      <c r="S139" s="72"/>
    </row>
    <row r="140" spans="1:19" s="73" customFormat="1" ht="47.25" x14ac:dyDescent="0.25">
      <c r="A140" s="55" t="s">
        <v>336</v>
      </c>
      <c r="B140" s="24" t="s">
        <v>337</v>
      </c>
      <c r="C140" s="25" t="s">
        <v>24</v>
      </c>
      <c r="D140" s="70" t="s">
        <v>25</v>
      </c>
      <c r="E140" s="70" t="s">
        <v>25</v>
      </c>
      <c r="F140" s="70" t="s">
        <v>25</v>
      </c>
      <c r="G140" s="70">
        <v>0</v>
      </c>
      <c r="H140" s="70">
        <v>0</v>
      </c>
      <c r="I140" s="70" t="s">
        <v>25</v>
      </c>
      <c r="J140" s="70">
        <v>0</v>
      </c>
      <c r="K140" s="70" t="s">
        <v>25</v>
      </c>
      <c r="L140" s="70" t="s">
        <v>25</v>
      </c>
      <c r="M140" s="70">
        <v>42.272308999999986</v>
      </c>
      <c r="N140" s="70">
        <v>0</v>
      </c>
      <c r="P140" s="72"/>
      <c r="Q140" s="72"/>
      <c r="R140" s="72"/>
      <c r="S140" s="72"/>
    </row>
    <row r="141" spans="1:19" ht="15.75" x14ac:dyDescent="0.2">
      <c r="A141" s="30" t="s">
        <v>338</v>
      </c>
      <c r="B141" s="29" t="s">
        <v>339</v>
      </c>
      <c r="C141" s="30" t="s">
        <v>340</v>
      </c>
      <c r="D141" s="74" t="s">
        <v>25</v>
      </c>
      <c r="E141" s="74" t="s">
        <v>25</v>
      </c>
      <c r="F141" s="74" t="s">
        <v>25</v>
      </c>
      <c r="G141" s="74" t="s">
        <v>25</v>
      </c>
      <c r="H141" s="74" t="s">
        <v>25</v>
      </c>
      <c r="I141" s="74" t="s">
        <v>25</v>
      </c>
      <c r="J141" s="74" t="s">
        <v>25</v>
      </c>
      <c r="K141" s="74" t="s">
        <v>25</v>
      </c>
      <c r="L141" s="74" t="s">
        <v>25</v>
      </c>
      <c r="M141" s="74" t="s">
        <v>25</v>
      </c>
      <c r="N141" s="74" t="s">
        <v>25</v>
      </c>
      <c r="P141" s="72"/>
      <c r="Q141" s="72"/>
      <c r="R141" s="72"/>
      <c r="S141" s="72"/>
    </row>
    <row r="142" spans="1:19" ht="31.5" x14ac:dyDescent="0.2">
      <c r="A142" s="30" t="s">
        <v>341</v>
      </c>
      <c r="B142" s="29" t="s">
        <v>343</v>
      </c>
      <c r="C142" s="30" t="s">
        <v>344</v>
      </c>
      <c r="D142" s="74" t="s">
        <v>25</v>
      </c>
      <c r="E142" s="74" t="s">
        <v>25</v>
      </c>
      <c r="F142" s="74" t="s">
        <v>25</v>
      </c>
      <c r="G142" s="74" t="s">
        <v>25</v>
      </c>
      <c r="H142" s="74" t="s">
        <v>25</v>
      </c>
      <c r="I142" s="74" t="s">
        <v>25</v>
      </c>
      <c r="J142" s="74" t="s">
        <v>25</v>
      </c>
      <c r="K142" s="74" t="s">
        <v>25</v>
      </c>
      <c r="L142" s="74" t="s">
        <v>25</v>
      </c>
      <c r="M142" s="74">
        <v>1.248</v>
      </c>
      <c r="N142" s="74" t="s">
        <v>25</v>
      </c>
      <c r="P142" s="72"/>
      <c r="Q142" s="72"/>
      <c r="R142" s="72"/>
      <c r="S142" s="72"/>
    </row>
    <row r="143" spans="1:19" ht="15.75" x14ac:dyDescent="0.2">
      <c r="A143" s="30" t="s">
        <v>342</v>
      </c>
      <c r="B143" s="29" t="s">
        <v>346</v>
      </c>
      <c r="C143" s="30" t="s">
        <v>347</v>
      </c>
      <c r="D143" s="74" t="s">
        <v>25</v>
      </c>
      <c r="E143" s="74" t="s">
        <v>25</v>
      </c>
      <c r="F143" s="74" t="s">
        <v>25</v>
      </c>
      <c r="G143" s="74" t="s">
        <v>25</v>
      </c>
      <c r="H143" s="74" t="s">
        <v>25</v>
      </c>
      <c r="I143" s="74" t="s">
        <v>25</v>
      </c>
      <c r="J143" s="74" t="s">
        <v>25</v>
      </c>
      <c r="K143" s="74" t="s">
        <v>25</v>
      </c>
      <c r="L143" s="74" t="s">
        <v>25</v>
      </c>
      <c r="M143" s="74">
        <v>41.024308999999988</v>
      </c>
      <c r="N143" s="74" t="s">
        <v>25</v>
      </c>
      <c r="P143" s="72"/>
      <c r="Q143" s="72"/>
      <c r="R143" s="72"/>
      <c r="S143" s="72"/>
    </row>
    <row r="144" spans="1:19" ht="47.25" x14ac:dyDescent="0.2">
      <c r="A144" s="30" t="s">
        <v>345</v>
      </c>
      <c r="B144" s="29" t="s">
        <v>380</v>
      </c>
      <c r="C144" s="30" t="s">
        <v>350</v>
      </c>
      <c r="D144" s="74" t="s">
        <v>25</v>
      </c>
      <c r="E144" s="74" t="s">
        <v>25</v>
      </c>
      <c r="F144" s="74" t="s">
        <v>25</v>
      </c>
      <c r="G144" s="74" t="s">
        <v>25</v>
      </c>
      <c r="H144" s="74" t="s">
        <v>25</v>
      </c>
      <c r="I144" s="74" t="s">
        <v>25</v>
      </c>
      <c r="J144" s="74" t="s">
        <v>25</v>
      </c>
      <c r="K144" s="74" t="s">
        <v>25</v>
      </c>
      <c r="L144" s="74" t="s">
        <v>25</v>
      </c>
      <c r="M144" s="74" t="s">
        <v>25</v>
      </c>
      <c r="N144" s="74" t="s">
        <v>25</v>
      </c>
      <c r="P144" s="72"/>
      <c r="Q144" s="72"/>
      <c r="R144" s="72"/>
      <c r="S144" s="72"/>
    </row>
  </sheetData>
  <mergeCells count="14">
    <mergeCell ref="A4:N4"/>
    <mergeCell ref="A6:N6"/>
    <mergeCell ref="A7:N7"/>
    <mergeCell ref="A9:N9"/>
    <mergeCell ref="D13:F13"/>
    <mergeCell ref="G13:H13"/>
    <mergeCell ref="I13:K13"/>
    <mergeCell ref="L13:M13"/>
    <mergeCell ref="A10:N10"/>
    <mergeCell ref="A11:N11"/>
    <mergeCell ref="A12:A15"/>
    <mergeCell ref="B12:B15"/>
    <mergeCell ref="C12:C15"/>
    <mergeCell ref="D12:N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5"/>
  <sheetViews>
    <sheetView zoomScale="55" zoomScaleNormal="55" workbookViewId="0">
      <selection activeCell="M3" sqref="M3"/>
    </sheetView>
  </sheetViews>
  <sheetFormatPr defaultRowHeight="12" x14ac:dyDescent="0.2"/>
  <cols>
    <col min="1" max="1" width="11.140625" style="63" customWidth="1"/>
    <col min="2" max="2" width="38.7109375" style="64" customWidth="1"/>
    <col min="3" max="3" width="14.5703125" style="63" customWidth="1"/>
    <col min="4" max="5" width="17.5703125" style="63" customWidth="1"/>
    <col min="6" max="6" width="24.28515625" style="63" customWidth="1"/>
    <col min="7" max="7" width="31.28515625" style="63" customWidth="1"/>
    <col min="8" max="9" width="18.28515625" style="63" customWidth="1"/>
    <col min="10" max="10" width="18.28515625" style="84" customWidth="1"/>
    <col min="11" max="11" width="22.28515625" style="63" customWidth="1"/>
    <col min="12" max="12" width="24" style="84" customWidth="1"/>
    <col min="13" max="13" width="29" style="63" customWidth="1"/>
    <col min="14" max="15" width="9.140625" style="63"/>
    <col min="16" max="16" width="19.85546875" style="63" customWidth="1"/>
    <col min="17" max="17" width="9.140625" style="63"/>
    <col min="18" max="18" width="17.140625" style="63" customWidth="1"/>
    <col min="19" max="16384" width="9.140625" style="63"/>
  </cols>
  <sheetData>
    <row r="1" spans="1:23" x14ac:dyDescent="0.2">
      <c r="M1" s="81" t="s">
        <v>441</v>
      </c>
    </row>
    <row r="2" spans="1:23" x14ac:dyDescent="0.2">
      <c r="M2" s="81" t="s">
        <v>356</v>
      </c>
    </row>
    <row r="3" spans="1:23" x14ac:dyDescent="0.2">
      <c r="M3" s="81" t="s">
        <v>654</v>
      </c>
    </row>
    <row r="4" spans="1:23" ht="18.75" x14ac:dyDescent="0.2">
      <c r="A4" s="199" t="s">
        <v>421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23" ht="18.75" x14ac:dyDescent="0.3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</row>
    <row r="6" spans="1:23" ht="15.75" customHeight="1" x14ac:dyDescent="0.3">
      <c r="A6" s="236" t="s">
        <v>420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</row>
    <row r="7" spans="1:23" ht="15.75" customHeight="1" x14ac:dyDescent="0.3">
      <c r="A7" s="236" t="s">
        <v>439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</row>
    <row r="8" spans="1:23" ht="15.75" customHeight="1" x14ac:dyDescent="0.3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23" ht="21.75" customHeight="1" x14ac:dyDescent="0.2">
      <c r="A9" s="199" t="s">
        <v>359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</row>
    <row r="10" spans="1:23" ht="15.75" customHeight="1" x14ac:dyDescent="0.2">
      <c r="A10" s="200" t="s">
        <v>440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</row>
    <row r="12" spans="1:23" ht="15.75" customHeight="1" x14ac:dyDescent="0.3">
      <c r="A12" s="233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1:23" s="67" customFormat="1" ht="33.75" customHeight="1" x14ac:dyDescent="0.25">
      <c r="A13" s="234" t="s">
        <v>0</v>
      </c>
      <c r="B13" s="235" t="s">
        <v>1</v>
      </c>
      <c r="C13" s="234" t="s">
        <v>387</v>
      </c>
      <c r="D13" s="234" t="s">
        <v>423</v>
      </c>
      <c r="E13" s="234"/>
      <c r="F13" s="234"/>
      <c r="G13" s="234"/>
      <c r="H13" s="234"/>
      <c r="I13" s="234"/>
      <c r="J13" s="234"/>
      <c r="K13" s="234"/>
      <c r="L13" s="234"/>
      <c r="M13" s="234"/>
    </row>
    <row r="14" spans="1:23" ht="145.5" customHeight="1" x14ac:dyDescent="0.2">
      <c r="A14" s="234"/>
      <c r="B14" s="235"/>
      <c r="C14" s="234"/>
      <c r="D14" s="231" t="s">
        <v>388</v>
      </c>
      <c r="E14" s="232"/>
      <c r="F14" s="230" t="s">
        <v>389</v>
      </c>
      <c r="G14" s="232"/>
      <c r="H14" s="230" t="s">
        <v>390</v>
      </c>
      <c r="I14" s="231"/>
      <c r="J14" s="232"/>
      <c r="K14" s="230" t="s">
        <v>391</v>
      </c>
      <c r="L14" s="231"/>
      <c r="M14" s="232"/>
    </row>
    <row r="15" spans="1:23" s="68" customFormat="1" ht="192" customHeight="1" x14ac:dyDescent="0.2">
      <c r="A15" s="234"/>
      <c r="B15" s="235"/>
      <c r="C15" s="234"/>
      <c r="D15" s="76" t="s">
        <v>393</v>
      </c>
      <c r="E15" s="77" t="s">
        <v>394</v>
      </c>
      <c r="F15" s="76" t="s">
        <v>395</v>
      </c>
      <c r="G15" s="76" t="s">
        <v>396</v>
      </c>
      <c r="H15" s="76" t="s">
        <v>397</v>
      </c>
      <c r="I15" s="76" t="s">
        <v>398</v>
      </c>
      <c r="J15" s="77" t="s">
        <v>399</v>
      </c>
      <c r="K15" s="76" t="s">
        <v>400</v>
      </c>
      <c r="L15" s="76" t="s">
        <v>401</v>
      </c>
      <c r="M15" s="76" t="s">
        <v>402</v>
      </c>
    </row>
    <row r="16" spans="1:23" ht="128.25" customHeight="1" x14ac:dyDescent="0.2">
      <c r="A16" s="234"/>
      <c r="B16" s="235"/>
      <c r="C16" s="234"/>
      <c r="D16" s="69" t="s">
        <v>351</v>
      </c>
      <c r="E16" s="69" t="s">
        <v>351</v>
      </c>
      <c r="F16" s="69" t="s">
        <v>351</v>
      </c>
      <c r="G16" s="69" t="s">
        <v>351</v>
      </c>
      <c r="H16" s="69" t="s">
        <v>351</v>
      </c>
      <c r="I16" s="69" t="s">
        <v>351</v>
      </c>
      <c r="J16" s="69" t="s">
        <v>351</v>
      </c>
      <c r="K16" s="69" t="s">
        <v>351</v>
      </c>
      <c r="L16" s="69" t="s">
        <v>351</v>
      </c>
      <c r="M16" s="69" t="s">
        <v>351</v>
      </c>
    </row>
    <row r="17" spans="1:17" s="49" customFormat="1" ht="15.75" x14ac:dyDescent="0.25">
      <c r="A17" s="30">
        <v>1</v>
      </c>
      <c r="B17" s="30">
        <v>2</v>
      </c>
      <c r="C17" s="30">
        <v>3</v>
      </c>
      <c r="D17" s="56" t="s">
        <v>429</v>
      </c>
      <c r="E17" s="56" t="s">
        <v>430</v>
      </c>
      <c r="F17" s="56" t="s">
        <v>431</v>
      </c>
      <c r="G17" s="56" t="s">
        <v>432</v>
      </c>
      <c r="H17" s="56" t="s">
        <v>433</v>
      </c>
      <c r="I17" s="56" t="s">
        <v>434</v>
      </c>
      <c r="J17" s="43" t="s">
        <v>435</v>
      </c>
      <c r="K17" s="56" t="s">
        <v>436</v>
      </c>
      <c r="L17" s="43" t="s">
        <v>437</v>
      </c>
      <c r="M17" s="56" t="s">
        <v>438</v>
      </c>
    </row>
    <row r="18" spans="1:17" s="71" customFormat="1" ht="31.5" x14ac:dyDescent="0.25">
      <c r="A18" s="25">
        <v>0</v>
      </c>
      <c r="B18" s="24" t="s">
        <v>23</v>
      </c>
      <c r="C18" s="25" t="s">
        <v>24</v>
      </c>
      <c r="D18" s="70">
        <v>0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85">
        <v>72.44943055200001</v>
      </c>
      <c r="K18" s="70">
        <v>0</v>
      </c>
      <c r="L18" s="85">
        <v>54.799210035999991</v>
      </c>
      <c r="M18" s="70">
        <v>0</v>
      </c>
      <c r="N18" s="72"/>
      <c r="O18" s="72"/>
      <c r="P18" s="72"/>
      <c r="Q18" s="72"/>
    </row>
    <row r="19" spans="1:17" s="71" customFormat="1" ht="31.5" x14ac:dyDescent="0.25">
      <c r="A19" s="25" t="s">
        <v>26</v>
      </c>
      <c r="B19" s="24" t="s">
        <v>27</v>
      </c>
      <c r="C19" s="25" t="s">
        <v>24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85">
        <v>0</v>
      </c>
      <c r="K19" s="70">
        <v>0</v>
      </c>
      <c r="L19" s="85">
        <v>0</v>
      </c>
      <c r="M19" s="70">
        <v>0</v>
      </c>
      <c r="P19" s="86"/>
    </row>
    <row r="20" spans="1:17" s="71" customFormat="1" ht="47.25" x14ac:dyDescent="0.25">
      <c r="A20" s="25" t="s">
        <v>28</v>
      </c>
      <c r="B20" s="24" t="s">
        <v>29</v>
      </c>
      <c r="C20" s="25" t="s">
        <v>24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85">
        <v>0</v>
      </c>
      <c r="K20" s="70">
        <v>0</v>
      </c>
      <c r="L20" s="85">
        <v>46.611210035999996</v>
      </c>
      <c r="M20" s="70">
        <v>0</v>
      </c>
      <c r="P20" s="86"/>
    </row>
    <row r="21" spans="1:17" s="71" customFormat="1" ht="94.5" x14ac:dyDescent="0.25">
      <c r="A21" s="25" t="s">
        <v>30</v>
      </c>
      <c r="B21" s="24" t="s">
        <v>31</v>
      </c>
      <c r="C21" s="25" t="s">
        <v>24</v>
      </c>
      <c r="D21" s="70" t="s">
        <v>25</v>
      </c>
      <c r="E21" s="70" t="s">
        <v>25</v>
      </c>
      <c r="F21" s="70">
        <v>0</v>
      </c>
      <c r="G21" s="70">
        <v>0</v>
      </c>
      <c r="H21" s="70">
        <v>0</v>
      </c>
      <c r="I21" s="70">
        <v>0</v>
      </c>
      <c r="J21" s="85">
        <v>0</v>
      </c>
      <c r="K21" s="70">
        <v>0</v>
      </c>
      <c r="L21" s="85">
        <v>0</v>
      </c>
      <c r="M21" s="70">
        <v>0</v>
      </c>
    </row>
    <row r="22" spans="1:17" s="73" customFormat="1" ht="47.25" x14ac:dyDescent="0.25">
      <c r="A22" s="25" t="s">
        <v>32</v>
      </c>
      <c r="B22" s="24" t="s">
        <v>33</v>
      </c>
      <c r="C22" s="25" t="s">
        <v>24</v>
      </c>
      <c r="D22" s="70" t="s">
        <v>25</v>
      </c>
      <c r="E22" s="70" t="s">
        <v>25</v>
      </c>
      <c r="F22" s="70">
        <v>0</v>
      </c>
      <c r="G22" s="70">
        <v>0</v>
      </c>
      <c r="H22" s="70">
        <v>0</v>
      </c>
      <c r="I22" s="70">
        <v>0</v>
      </c>
      <c r="J22" s="85">
        <v>0</v>
      </c>
      <c r="K22" s="70">
        <v>0</v>
      </c>
      <c r="L22" s="85">
        <v>0</v>
      </c>
      <c r="M22" s="70">
        <v>0</v>
      </c>
    </row>
    <row r="23" spans="1:17" s="73" customFormat="1" ht="47.25" x14ac:dyDescent="0.25">
      <c r="A23" s="25" t="s">
        <v>34</v>
      </c>
      <c r="B23" s="24" t="s">
        <v>35</v>
      </c>
      <c r="C23" s="25" t="s">
        <v>24</v>
      </c>
      <c r="D23" s="70" t="s">
        <v>25</v>
      </c>
      <c r="E23" s="70" t="s">
        <v>25</v>
      </c>
      <c r="F23" s="70">
        <v>0</v>
      </c>
      <c r="G23" s="70">
        <v>0</v>
      </c>
      <c r="H23" s="70">
        <v>0</v>
      </c>
      <c r="I23" s="70">
        <v>0</v>
      </c>
      <c r="J23" s="85">
        <v>0</v>
      </c>
      <c r="K23" s="70">
        <v>0</v>
      </c>
      <c r="L23" s="85">
        <v>0</v>
      </c>
      <c r="M23" s="70">
        <v>0</v>
      </c>
    </row>
    <row r="24" spans="1:17" s="73" customFormat="1" ht="31.5" x14ac:dyDescent="0.25">
      <c r="A24" s="25" t="s">
        <v>36</v>
      </c>
      <c r="B24" s="24" t="s">
        <v>37</v>
      </c>
      <c r="C24" s="25" t="s">
        <v>24</v>
      </c>
      <c r="D24" s="70" t="s">
        <v>25</v>
      </c>
      <c r="E24" s="70" t="s">
        <v>25</v>
      </c>
      <c r="F24" s="70">
        <v>0</v>
      </c>
      <c r="G24" s="70">
        <v>0</v>
      </c>
      <c r="H24" s="70">
        <v>0</v>
      </c>
      <c r="I24" s="70">
        <v>0</v>
      </c>
      <c r="J24" s="85">
        <v>72.44943055200001</v>
      </c>
      <c r="K24" s="70">
        <v>0</v>
      </c>
      <c r="L24" s="85">
        <v>8.1879999999999988</v>
      </c>
      <c r="M24" s="70">
        <v>0</v>
      </c>
    </row>
    <row r="25" spans="1:17" s="73" customFormat="1" ht="15.75" x14ac:dyDescent="0.25">
      <c r="A25" s="25" t="s">
        <v>38</v>
      </c>
      <c r="B25" s="24" t="s">
        <v>39</v>
      </c>
      <c r="C25" s="25" t="s">
        <v>24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85">
        <v>72.44943055200001</v>
      </c>
      <c r="K25" s="70">
        <v>0</v>
      </c>
      <c r="L25" s="85">
        <v>54.799210035999991</v>
      </c>
      <c r="M25" s="70">
        <v>0</v>
      </c>
    </row>
    <row r="26" spans="1:17" s="73" customFormat="1" ht="31.5" x14ac:dyDescent="0.25">
      <c r="A26" s="25" t="s">
        <v>40</v>
      </c>
      <c r="B26" s="24" t="s">
        <v>41</v>
      </c>
      <c r="C26" s="25" t="s">
        <v>24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85">
        <v>0</v>
      </c>
      <c r="K26" s="70">
        <v>0</v>
      </c>
      <c r="L26" s="85">
        <v>0</v>
      </c>
      <c r="M26" s="70">
        <v>0</v>
      </c>
    </row>
    <row r="27" spans="1:17" s="73" customFormat="1" ht="47.25" x14ac:dyDescent="0.25">
      <c r="A27" s="25" t="s">
        <v>42</v>
      </c>
      <c r="B27" s="24" t="s">
        <v>43</v>
      </c>
      <c r="C27" s="25" t="s">
        <v>24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85">
        <v>0</v>
      </c>
      <c r="K27" s="70">
        <v>0</v>
      </c>
      <c r="L27" s="85">
        <v>0</v>
      </c>
      <c r="M27" s="70">
        <v>0</v>
      </c>
    </row>
    <row r="28" spans="1:17" s="73" customFormat="1" ht="78.75" x14ac:dyDescent="0.25">
      <c r="A28" s="25" t="s">
        <v>44</v>
      </c>
      <c r="B28" s="24" t="s">
        <v>45</v>
      </c>
      <c r="C28" s="25" t="s">
        <v>24</v>
      </c>
      <c r="D28" s="70" t="s">
        <v>25</v>
      </c>
      <c r="E28" s="70" t="s">
        <v>25</v>
      </c>
      <c r="F28" s="70" t="s">
        <v>25</v>
      </c>
      <c r="G28" s="70" t="s">
        <v>25</v>
      </c>
      <c r="H28" s="70" t="s">
        <v>25</v>
      </c>
      <c r="I28" s="70" t="s">
        <v>25</v>
      </c>
      <c r="J28" s="85" t="s">
        <v>25</v>
      </c>
      <c r="K28" s="70" t="s">
        <v>25</v>
      </c>
      <c r="L28" s="85" t="s">
        <v>25</v>
      </c>
      <c r="M28" s="70" t="s">
        <v>25</v>
      </c>
    </row>
    <row r="29" spans="1:17" s="73" customFormat="1" ht="78.75" x14ac:dyDescent="0.25">
      <c r="A29" s="25" t="s">
        <v>46</v>
      </c>
      <c r="B29" s="24" t="s">
        <v>47</v>
      </c>
      <c r="C29" s="25" t="s">
        <v>24</v>
      </c>
      <c r="D29" s="70" t="s">
        <v>25</v>
      </c>
      <c r="E29" s="70" t="s">
        <v>25</v>
      </c>
      <c r="F29" s="70" t="s">
        <v>25</v>
      </c>
      <c r="G29" s="70" t="s">
        <v>25</v>
      </c>
      <c r="H29" s="70" t="s">
        <v>25</v>
      </c>
      <c r="I29" s="70" t="s">
        <v>25</v>
      </c>
      <c r="J29" s="85" t="s">
        <v>25</v>
      </c>
      <c r="K29" s="70" t="s">
        <v>25</v>
      </c>
      <c r="L29" s="85" t="s">
        <v>25</v>
      </c>
      <c r="M29" s="70" t="s">
        <v>25</v>
      </c>
    </row>
    <row r="30" spans="1:17" s="73" customFormat="1" ht="63" x14ac:dyDescent="0.25">
      <c r="A30" s="25" t="s">
        <v>48</v>
      </c>
      <c r="B30" s="24" t="s">
        <v>49</v>
      </c>
      <c r="C30" s="25" t="s">
        <v>24</v>
      </c>
      <c r="D30" s="70" t="s">
        <v>25</v>
      </c>
      <c r="E30" s="70" t="s">
        <v>25</v>
      </c>
      <c r="F30" s="70" t="s">
        <v>25</v>
      </c>
      <c r="G30" s="70" t="s">
        <v>25</v>
      </c>
      <c r="H30" s="70" t="s">
        <v>25</v>
      </c>
      <c r="I30" s="70" t="s">
        <v>25</v>
      </c>
      <c r="J30" s="85" t="s">
        <v>25</v>
      </c>
      <c r="K30" s="70" t="s">
        <v>25</v>
      </c>
      <c r="L30" s="85" t="s">
        <v>25</v>
      </c>
      <c r="M30" s="70" t="s">
        <v>25</v>
      </c>
    </row>
    <row r="31" spans="1:17" s="73" customFormat="1" ht="47.25" x14ac:dyDescent="0.25">
      <c r="A31" s="25" t="s">
        <v>50</v>
      </c>
      <c r="B31" s="24" t="s">
        <v>51</v>
      </c>
      <c r="C31" s="25" t="s">
        <v>24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85" t="s">
        <v>25</v>
      </c>
      <c r="K31" s="70">
        <v>0</v>
      </c>
      <c r="L31" s="85" t="s">
        <v>25</v>
      </c>
      <c r="M31" s="70">
        <v>0</v>
      </c>
    </row>
    <row r="32" spans="1:17" s="73" customFormat="1" ht="78.75" x14ac:dyDescent="0.25">
      <c r="A32" s="25" t="s">
        <v>52</v>
      </c>
      <c r="B32" s="24" t="s">
        <v>53</v>
      </c>
      <c r="C32" s="25" t="s">
        <v>24</v>
      </c>
      <c r="D32" s="70" t="s">
        <v>25</v>
      </c>
      <c r="E32" s="70" t="s">
        <v>25</v>
      </c>
      <c r="F32" s="70" t="s">
        <v>25</v>
      </c>
      <c r="G32" s="70" t="s">
        <v>25</v>
      </c>
      <c r="H32" s="70" t="s">
        <v>25</v>
      </c>
      <c r="I32" s="70" t="s">
        <v>25</v>
      </c>
      <c r="J32" s="85" t="s">
        <v>25</v>
      </c>
      <c r="K32" s="70" t="s">
        <v>25</v>
      </c>
      <c r="L32" s="85" t="s">
        <v>25</v>
      </c>
      <c r="M32" s="70" t="s">
        <v>25</v>
      </c>
    </row>
    <row r="33" spans="1:13" s="73" customFormat="1" ht="63" x14ac:dyDescent="0.25">
      <c r="A33" s="25" t="s">
        <v>54</v>
      </c>
      <c r="B33" s="24" t="s">
        <v>55</v>
      </c>
      <c r="C33" s="25" t="s">
        <v>24</v>
      </c>
      <c r="D33" s="70" t="s">
        <v>25</v>
      </c>
      <c r="E33" s="70" t="s">
        <v>25</v>
      </c>
      <c r="F33" s="70" t="s">
        <v>25</v>
      </c>
      <c r="G33" s="70" t="s">
        <v>25</v>
      </c>
      <c r="H33" s="70" t="s">
        <v>25</v>
      </c>
      <c r="I33" s="70" t="s">
        <v>25</v>
      </c>
      <c r="J33" s="85" t="s">
        <v>25</v>
      </c>
      <c r="K33" s="70" t="s">
        <v>25</v>
      </c>
      <c r="L33" s="85" t="s">
        <v>25</v>
      </c>
      <c r="M33" s="70" t="s">
        <v>25</v>
      </c>
    </row>
    <row r="34" spans="1:13" s="73" customFormat="1" ht="63" x14ac:dyDescent="0.25">
      <c r="A34" s="25" t="s">
        <v>56</v>
      </c>
      <c r="B34" s="24" t="s">
        <v>57</v>
      </c>
      <c r="C34" s="25" t="s">
        <v>24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85" t="s">
        <v>25</v>
      </c>
      <c r="K34" s="70">
        <v>0</v>
      </c>
      <c r="L34" s="85" t="s">
        <v>25</v>
      </c>
      <c r="M34" s="70">
        <v>0</v>
      </c>
    </row>
    <row r="35" spans="1:13" s="73" customFormat="1" ht="141.75" x14ac:dyDescent="0.25">
      <c r="A35" s="25" t="s">
        <v>58</v>
      </c>
      <c r="B35" s="24" t="s">
        <v>59</v>
      </c>
      <c r="C35" s="25" t="s">
        <v>24</v>
      </c>
      <c r="D35" s="70" t="s">
        <v>25</v>
      </c>
      <c r="E35" s="70" t="s">
        <v>25</v>
      </c>
      <c r="F35" s="70" t="s">
        <v>25</v>
      </c>
      <c r="G35" s="70" t="s">
        <v>25</v>
      </c>
      <c r="H35" s="70" t="s">
        <v>25</v>
      </c>
      <c r="I35" s="70" t="s">
        <v>25</v>
      </c>
      <c r="J35" s="85" t="s">
        <v>25</v>
      </c>
      <c r="K35" s="70" t="s">
        <v>25</v>
      </c>
      <c r="L35" s="85" t="s">
        <v>25</v>
      </c>
      <c r="M35" s="70" t="s">
        <v>25</v>
      </c>
    </row>
    <row r="36" spans="1:13" s="73" customFormat="1" ht="126" x14ac:dyDescent="0.25">
      <c r="A36" s="25" t="s">
        <v>58</v>
      </c>
      <c r="B36" s="24" t="s">
        <v>60</v>
      </c>
      <c r="C36" s="25" t="s">
        <v>24</v>
      </c>
      <c r="D36" s="70" t="s">
        <v>25</v>
      </c>
      <c r="E36" s="70" t="s">
        <v>25</v>
      </c>
      <c r="F36" s="70" t="s">
        <v>25</v>
      </c>
      <c r="G36" s="70" t="s">
        <v>25</v>
      </c>
      <c r="H36" s="70" t="s">
        <v>25</v>
      </c>
      <c r="I36" s="70" t="s">
        <v>25</v>
      </c>
      <c r="J36" s="85" t="s">
        <v>25</v>
      </c>
      <c r="K36" s="70" t="s">
        <v>25</v>
      </c>
      <c r="L36" s="85" t="s">
        <v>25</v>
      </c>
      <c r="M36" s="70" t="s">
        <v>25</v>
      </c>
    </row>
    <row r="37" spans="1:13" s="73" customFormat="1" ht="126" x14ac:dyDescent="0.25">
      <c r="A37" s="25" t="s">
        <v>58</v>
      </c>
      <c r="B37" s="24" t="s">
        <v>61</v>
      </c>
      <c r="C37" s="25" t="s">
        <v>24</v>
      </c>
      <c r="D37" s="70" t="s">
        <v>25</v>
      </c>
      <c r="E37" s="70" t="s">
        <v>25</v>
      </c>
      <c r="F37" s="70" t="s">
        <v>25</v>
      </c>
      <c r="G37" s="70" t="s">
        <v>25</v>
      </c>
      <c r="H37" s="70" t="s">
        <v>25</v>
      </c>
      <c r="I37" s="70" t="s">
        <v>25</v>
      </c>
      <c r="J37" s="85" t="s">
        <v>25</v>
      </c>
      <c r="K37" s="70" t="s">
        <v>25</v>
      </c>
      <c r="L37" s="85" t="s">
        <v>25</v>
      </c>
      <c r="M37" s="70" t="s">
        <v>25</v>
      </c>
    </row>
    <row r="38" spans="1:13" ht="31.5" x14ac:dyDescent="0.2">
      <c r="A38" s="30" t="s">
        <v>62</v>
      </c>
      <c r="B38" s="29" t="s">
        <v>63</v>
      </c>
      <c r="C38" s="30" t="s">
        <v>64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87" t="s">
        <v>25</v>
      </c>
      <c r="K38" s="74" t="s">
        <v>25</v>
      </c>
      <c r="L38" s="87" t="s">
        <v>25</v>
      </c>
      <c r="M38" s="74" t="s">
        <v>25</v>
      </c>
    </row>
    <row r="39" spans="1:13" s="73" customFormat="1" ht="141.75" x14ac:dyDescent="0.25">
      <c r="A39" s="25" t="s">
        <v>65</v>
      </c>
      <c r="B39" s="24" t="s">
        <v>59</v>
      </c>
      <c r="C39" s="25" t="s">
        <v>24</v>
      </c>
      <c r="D39" s="70" t="s">
        <v>25</v>
      </c>
      <c r="E39" s="70" t="s">
        <v>25</v>
      </c>
      <c r="F39" s="70" t="s">
        <v>25</v>
      </c>
      <c r="G39" s="70" t="s">
        <v>25</v>
      </c>
      <c r="H39" s="70" t="s">
        <v>25</v>
      </c>
      <c r="I39" s="70" t="s">
        <v>25</v>
      </c>
      <c r="J39" s="85" t="s">
        <v>25</v>
      </c>
      <c r="K39" s="70" t="s">
        <v>25</v>
      </c>
      <c r="L39" s="85" t="s">
        <v>25</v>
      </c>
      <c r="M39" s="70" t="s">
        <v>25</v>
      </c>
    </row>
    <row r="40" spans="1:13" s="73" customFormat="1" ht="126" x14ac:dyDescent="0.25">
      <c r="A40" s="25" t="s">
        <v>65</v>
      </c>
      <c r="B40" s="24" t="s">
        <v>60</v>
      </c>
      <c r="C40" s="25" t="s">
        <v>24</v>
      </c>
      <c r="D40" s="70" t="s">
        <v>25</v>
      </c>
      <c r="E40" s="70" t="s">
        <v>25</v>
      </c>
      <c r="F40" s="70" t="s">
        <v>25</v>
      </c>
      <c r="G40" s="70" t="s">
        <v>25</v>
      </c>
      <c r="H40" s="70" t="s">
        <v>25</v>
      </c>
      <c r="I40" s="70" t="s">
        <v>25</v>
      </c>
      <c r="J40" s="85" t="s">
        <v>25</v>
      </c>
      <c r="K40" s="70" t="s">
        <v>25</v>
      </c>
      <c r="L40" s="85" t="s">
        <v>25</v>
      </c>
      <c r="M40" s="70" t="s">
        <v>25</v>
      </c>
    </row>
    <row r="41" spans="1:13" s="73" customFormat="1" ht="126" x14ac:dyDescent="0.25">
      <c r="A41" s="25" t="s">
        <v>65</v>
      </c>
      <c r="B41" s="24" t="s">
        <v>66</v>
      </c>
      <c r="C41" s="25" t="s">
        <v>24</v>
      </c>
      <c r="D41" s="70" t="s">
        <v>25</v>
      </c>
      <c r="E41" s="70" t="s">
        <v>25</v>
      </c>
      <c r="F41" s="70" t="s">
        <v>25</v>
      </c>
      <c r="G41" s="70" t="s">
        <v>25</v>
      </c>
      <c r="H41" s="70" t="s">
        <v>25</v>
      </c>
      <c r="I41" s="70" t="s">
        <v>25</v>
      </c>
      <c r="J41" s="85" t="s">
        <v>25</v>
      </c>
      <c r="K41" s="70" t="s">
        <v>25</v>
      </c>
      <c r="L41" s="85" t="s">
        <v>25</v>
      </c>
      <c r="M41" s="70" t="s">
        <v>25</v>
      </c>
    </row>
    <row r="42" spans="1:13" s="73" customFormat="1" ht="110.25" x14ac:dyDescent="0.25">
      <c r="A42" s="25" t="s">
        <v>67</v>
      </c>
      <c r="B42" s="24" t="s">
        <v>68</v>
      </c>
      <c r="C42" s="25" t="s">
        <v>24</v>
      </c>
      <c r="D42" s="70" t="s">
        <v>25</v>
      </c>
      <c r="E42" s="70" t="s">
        <v>25</v>
      </c>
      <c r="F42" s="70" t="s">
        <v>25</v>
      </c>
      <c r="G42" s="70" t="s">
        <v>25</v>
      </c>
      <c r="H42" s="70" t="s">
        <v>25</v>
      </c>
      <c r="I42" s="70" t="s">
        <v>25</v>
      </c>
      <c r="J42" s="85" t="s">
        <v>25</v>
      </c>
      <c r="K42" s="70" t="s">
        <v>25</v>
      </c>
      <c r="L42" s="85" t="s">
        <v>25</v>
      </c>
      <c r="M42" s="70" t="s">
        <v>25</v>
      </c>
    </row>
    <row r="43" spans="1:13" s="73" customFormat="1" ht="94.5" x14ac:dyDescent="0.25">
      <c r="A43" s="25" t="s">
        <v>69</v>
      </c>
      <c r="B43" s="24" t="s">
        <v>70</v>
      </c>
      <c r="C43" s="25" t="s">
        <v>24</v>
      </c>
      <c r="D43" s="70" t="s">
        <v>25</v>
      </c>
      <c r="E43" s="70" t="s">
        <v>25</v>
      </c>
      <c r="F43" s="70" t="s">
        <v>25</v>
      </c>
      <c r="G43" s="70" t="s">
        <v>25</v>
      </c>
      <c r="H43" s="70" t="s">
        <v>25</v>
      </c>
      <c r="I43" s="70" t="s">
        <v>25</v>
      </c>
      <c r="J43" s="85" t="s">
        <v>25</v>
      </c>
      <c r="K43" s="70" t="s">
        <v>25</v>
      </c>
      <c r="L43" s="85" t="s">
        <v>25</v>
      </c>
      <c r="M43" s="70" t="s">
        <v>25</v>
      </c>
    </row>
    <row r="44" spans="1:13" s="73" customFormat="1" ht="110.25" x14ac:dyDescent="0.25">
      <c r="A44" s="25" t="s">
        <v>71</v>
      </c>
      <c r="B44" s="24" t="s">
        <v>72</v>
      </c>
      <c r="C44" s="25" t="s">
        <v>24</v>
      </c>
      <c r="D44" s="70">
        <v>0</v>
      </c>
      <c r="E44" s="70">
        <v>0</v>
      </c>
      <c r="F44" s="70" t="s">
        <v>25</v>
      </c>
      <c r="G44" s="70" t="s">
        <v>25</v>
      </c>
      <c r="H44" s="70" t="s">
        <v>25</v>
      </c>
      <c r="I44" s="70" t="s">
        <v>25</v>
      </c>
      <c r="J44" s="85" t="s">
        <v>25</v>
      </c>
      <c r="K44" s="70" t="s">
        <v>25</v>
      </c>
      <c r="L44" s="85" t="s">
        <v>25</v>
      </c>
      <c r="M44" s="70" t="s">
        <v>25</v>
      </c>
    </row>
    <row r="45" spans="1:13" s="73" customFormat="1" ht="47.25" x14ac:dyDescent="0.25">
      <c r="A45" s="25" t="s">
        <v>73</v>
      </c>
      <c r="B45" s="24" t="s">
        <v>74</v>
      </c>
      <c r="C45" s="25" t="s">
        <v>24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85" t="s">
        <v>25</v>
      </c>
      <c r="K45" s="70">
        <v>0</v>
      </c>
      <c r="L45" s="85">
        <v>46.611210035999996</v>
      </c>
      <c r="M45" s="70">
        <v>0</v>
      </c>
    </row>
    <row r="46" spans="1:13" s="73" customFormat="1" ht="78.75" x14ac:dyDescent="0.25">
      <c r="A46" s="25" t="s">
        <v>75</v>
      </c>
      <c r="B46" s="24" t="s">
        <v>76</v>
      </c>
      <c r="C46" s="25" t="s">
        <v>24</v>
      </c>
      <c r="D46" s="70"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85" t="s">
        <v>25</v>
      </c>
      <c r="K46" s="70">
        <v>0</v>
      </c>
      <c r="L46" s="85">
        <v>46.611210035999996</v>
      </c>
      <c r="M46" s="70">
        <v>0</v>
      </c>
    </row>
    <row r="47" spans="1:13" s="73" customFormat="1" ht="47.25" x14ac:dyDescent="0.25">
      <c r="A47" s="25" t="s">
        <v>77</v>
      </c>
      <c r="B47" s="24" t="s">
        <v>78</v>
      </c>
      <c r="C47" s="25" t="s">
        <v>24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85" t="s">
        <v>25</v>
      </c>
      <c r="K47" s="70">
        <v>0</v>
      </c>
      <c r="L47" s="85" t="s">
        <v>25</v>
      </c>
      <c r="M47" s="70">
        <v>0</v>
      </c>
    </row>
    <row r="48" spans="1:13" s="73" customFormat="1" ht="78.75" x14ac:dyDescent="0.25">
      <c r="A48" s="25" t="s">
        <v>79</v>
      </c>
      <c r="B48" s="24" t="s">
        <v>80</v>
      </c>
      <c r="C48" s="25" t="s">
        <v>24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85" t="s">
        <v>25</v>
      </c>
      <c r="K48" s="70">
        <v>0</v>
      </c>
      <c r="L48" s="85">
        <v>46.611210035999996</v>
      </c>
      <c r="M48" s="70">
        <v>0</v>
      </c>
    </row>
    <row r="49" spans="1:13" ht="31.5" x14ac:dyDescent="0.2">
      <c r="A49" s="30" t="s">
        <v>81</v>
      </c>
      <c r="B49" s="29" t="s">
        <v>82</v>
      </c>
      <c r="C49" s="30" t="s">
        <v>83</v>
      </c>
      <c r="D49" s="74" t="s">
        <v>25</v>
      </c>
      <c r="E49" s="74" t="s">
        <v>25</v>
      </c>
      <c r="F49" s="74" t="s">
        <v>25</v>
      </c>
      <c r="G49" s="74" t="s">
        <v>25</v>
      </c>
      <c r="H49" s="74" t="s">
        <v>25</v>
      </c>
      <c r="I49" s="74" t="s">
        <v>25</v>
      </c>
      <c r="J49" s="87" t="s">
        <v>25</v>
      </c>
      <c r="K49" s="74" t="s">
        <v>25</v>
      </c>
      <c r="L49" s="87" t="s">
        <v>25</v>
      </c>
      <c r="M49" s="74" t="s">
        <v>25</v>
      </c>
    </row>
    <row r="50" spans="1:13" ht="47.25" x14ac:dyDescent="0.2">
      <c r="A50" s="30" t="s">
        <v>84</v>
      </c>
      <c r="B50" s="29" t="s">
        <v>85</v>
      </c>
      <c r="C50" s="30" t="s">
        <v>86</v>
      </c>
      <c r="D50" s="74" t="s">
        <v>25</v>
      </c>
      <c r="E50" s="74" t="s">
        <v>25</v>
      </c>
      <c r="F50" s="74" t="s">
        <v>25</v>
      </c>
      <c r="G50" s="74" t="s">
        <v>25</v>
      </c>
      <c r="H50" s="74" t="s">
        <v>25</v>
      </c>
      <c r="I50" s="74" t="s">
        <v>25</v>
      </c>
      <c r="J50" s="87" t="s">
        <v>25</v>
      </c>
      <c r="K50" s="74" t="s">
        <v>25</v>
      </c>
      <c r="L50" s="87" t="s">
        <v>25</v>
      </c>
      <c r="M50" s="74" t="s">
        <v>25</v>
      </c>
    </row>
    <row r="51" spans="1:13" ht="47.25" x14ac:dyDescent="0.2">
      <c r="A51" s="30" t="s">
        <v>87</v>
      </c>
      <c r="B51" s="29" t="s">
        <v>88</v>
      </c>
      <c r="C51" s="30" t="s">
        <v>89</v>
      </c>
      <c r="D51" s="74" t="s">
        <v>25</v>
      </c>
      <c r="E51" s="74" t="s">
        <v>25</v>
      </c>
      <c r="F51" s="74" t="s">
        <v>25</v>
      </c>
      <c r="G51" s="74" t="s">
        <v>25</v>
      </c>
      <c r="H51" s="74" t="s">
        <v>25</v>
      </c>
      <c r="I51" s="74" t="s">
        <v>25</v>
      </c>
      <c r="J51" s="87" t="s">
        <v>25</v>
      </c>
      <c r="K51" s="74" t="s">
        <v>25</v>
      </c>
      <c r="L51" s="87">
        <v>4.008</v>
      </c>
      <c r="M51" s="74" t="s">
        <v>25</v>
      </c>
    </row>
    <row r="52" spans="1:13" ht="47.25" x14ac:dyDescent="0.2">
      <c r="A52" s="30" t="s">
        <v>90</v>
      </c>
      <c r="B52" s="29" t="s">
        <v>91</v>
      </c>
      <c r="C52" s="30" t="s">
        <v>92</v>
      </c>
      <c r="D52" s="74" t="s">
        <v>25</v>
      </c>
      <c r="E52" s="74" t="s">
        <v>25</v>
      </c>
      <c r="F52" s="74" t="s">
        <v>25</v>
      </c>
      <c r="G52" s="74" t="s">
        <v>25</v>
      </c>
      <c r="H52" s="74" t="s">
        <v>25</v>
      </c>
      <c r="I52" s="74" t="s">
        <v>25</v>
      </c>
      <c r="J52" s="87" t="s">
        <v>25</v>
      </c>
      <c r="K52" s="74" t="s">
        <v>25</v>
      </c>
      <c r="L52" s="87">
        <v>4.3933090909090904</v>
      </c>
      <c r="M52" s="74" t="s">
        <v>25</v>
      </c>
    </row>
    <row r="53" spans="1:13" ht="47.25" x14ac:dyDescent="0.2">
      <c r="A53" s="30" t="s">
        <v>93</v>
      </c>
      <c r="B53" s="29" t="s">
        <v>94</v>
      </c>
      <c r="C53" s="30" t="s">
        <v>95</v>
      </c>
      <c r="D53" s="74" t="s">
        <v>25</v>
      </c>
      <c r="E53" s="74" t="s">
        <v>25</v>
      </c>
      <c r="F53" s="74" t="s">
        <v>25</v>
      </c>
      <c r="G53" s="74" t="s">
        <v>25</v>
      </c>
      <c r="H53" s="74" t="s">
        <v>25</v>
      </c>
      <c r="I53" s="74" t="s">
        <v>25</v>
      </c>
      <c r="J53" s="87" t="s">
        <v>25</v>
      </c>
      <c r="K53" s="74" t="s">
        <v>25</v>
      </c>
      <c r="L53" s="87" t="s">
        <v>25</v>
      </c>
      <c r="M53" s="74" t="s">
        <v>25</v>
      </c>
    </row>
    <row r="54" spans="1:13" ht="63" x14ac:dyDescent="0.2">
      <c r="A54" s="30" t="s">
        <v>96</v>
      </c>
      <c r="B54" s="29" t="s">
        <v>98</v>
      </c>
      <c r="C54" s="30" t="s">
        <v>99</v>
      </c>
      <c r="D54" s="74" t="s">
        <v>25</v>
      </c>
      <c r="E54" s="74" t="s">
        <v>25</v>
      </c>
      <c r="F54" s="74" t="s">
        <v>25</v>
      </c>
      <c r="G54" s="74" t="s">
        <v>25</v>
      </c>
      <c r="H54" s="74" t="s">
        <v>25</v>
      </c>
      <c r="I54" s="74" t="s">
        <v>25</v>
      </c>
      <c r="J54" s="87" t="s">
        <v>25</v>
      </c>
      <c r="K54" s="74" t="s">
        <v>25</v>
      </c>
      <c r="L54" s="87">
        <v>2.9288727272727271</v>
      </c>
      <c r="M54" s="74" t="s">
        <v>25</v>
      </c>
    </row>
    <row r="55" spans="1:13" ht="47.25" x14ac:dyDescent="0.2">
      <c r="A55" s="30" t="s">
        <v>97</v>
      </c>
      <c r="B55" s="29" t="s">
        <v>101</v>
      </c>
      <c r="C55" s="30" t="s">
        <v>102</v>
      </c>
      <c r="D55" s="74" t="s">
        <v>25</v>
      </c>
      <c r="E55" s="74" t="s">
        <v>25</v>
      </c>
      <c r="F55" s="74" t="s">
        <v>25</v>
      </c>
      <c r="G55" s="74" t="s">
        <v>25</v>
      </c>
      <c r="H55" s="74" t="s">
        <v>25</v>
      </c>
      <c r="I55" s="74" t="s">
        <v>25</v>
      </c>
      <c r="J55" s="87" t="s">
        <v>25</v>
      </c>
      <c r="K55" s="74" t="s">
        <v>25</v>
      </c>
      <c r="L55" s="87">
        <v>3.5568</v>
      </c>
      <c r="M55" s="74" t="s">
        <v>25</v>
      </c>
    </row>
    <row r="56" spans="1:13" ht="47.25" x14ac:dyDescent="0.2">
      <c r="A56" s="30" t="s">
        <v>100</v>
      </c>
      <c r="B56" s="29" t="s">
        <v>104</v>
      </c>
      <c r="C56" s="30" t="s">
        <v>105</v>
      </c>
      <c r="D56" s="74" t="s">
        <v>25</v>
      </c>
      <c r="E56" s="74" t="s">
        <v>25</v>
      </c>
      <c r="F56" s="74" t="s">
        <v>25</v>
      </c>
      <c r="G56" s="74" t="s">
        <v>25</v>
      </c>
      <c r="H56" s="74" t="s">
        <v>25</v>
      </c>
      <c r="I56" s="74" t="s">
        <v>25</v>
      </c>
      <c r="J56" s="87" t="s">
        <v>25</v>
      </c>
      <c r="K56" s="74" t="s">
        <v>25</v>
      </c>
      <c r="L56" s="87">
        <v>3.5568</v>
      </c>
      <c r="M56" s="74" t="s">
        <v>25</v>
      </c>
    </row>
    <row r="57" spans="1:13" ht="47.25" x14ac:dyDescent="0.2">
      <c r="A57" s="30" t="s">
        <v>103</v>
      </c>
      <c r="B57" s="29" t="s">
        <v>107</v>
      </c>
      <c r="C57" s="30" t="s">
        <v>108</v>
      </c>
      <c r="D57" s="74" t="s">
        <v>25</v>
      </c>
      <c r="E57" s="74" t="s">
        <v>25</v>
      </c>
      <c r="F57" s="74" t="s">
        <v>25</v>
      </c>
      <c r="G57" s="74" t="s">
        <v>25</v>
      </c>
      <c r="H57" s="74" t="s">
        <v>25</v>
      </c>
      <c r="I57" s="74" t="s">
        <v>25</v>
      </c>
      <c r="J57" s="87" t="s">
        <v>25</v>
      </c>
      <c r="K57" s="74" t="s">
        <v>25</v>
      </c>
      <c r="L57" s="87" t="s">
        <v>25</v>
      </c>
      <c r="M57" s="74" t="s">
        <v>25</v>
      </c>
    </row>
    <row r="58" spans="1:13" ht="47.25" x14ac:dyDescent="0.2">
      <c r="A58" s="30" t="s">
        <v>106</v>
      </c>
      <c r="B58" s="29" t="s">
        <v>110</v>
      </c>
      <c r="C58" s="30" t="s">
        <v>111</v>
      </c>
      <c r="D58" s="74" t="s">
        <v>25</v>
      </c>
      <c r="E58" s="74" t="s">
        <v>25</v>
      </c>
      <c r="F58" s="74" t="s">
        <v>25</v>
      </c>
      <c r="G58" s="74" t="s">
        <v>25</v>
      </c>
      <c r="H58" s="74" t="s">
        <v>25</v>
      </c>
      <c r="I58" s="74" t="s">
        <v>25</v>
      </c>
      <c r="J58" s="87" t="s">
        <v>25</v>
      </c>
      <c r="K58" s="74" t="s">
        <v>25</v>
      </c>
      <c r="L58" s="87" t="s">
        <v>25</v>
      </c>
      <c r="M58" s="74" t="s">
        <v>25</v>
      </c>
    </row>
    <row r="59" spans="1:13" ht="47.25" x14ac:dyDescent="0.2">
      <c r="A59" s="30" t="s">
        <v>109</v>
      </c>
      <c r="B59" s="29" t="s">
        <v>113</v>
      </c>
      <c r="C59" s="30" t="s">
        <v>114</v>
      </c>
      <c r="D59" s="74" t="s">
        <v>25</v>
      </c>
      <c r="E59" s="74" t="s">
        <v>25</v>
      </c>
      <c r="F59" s="74" t="s">
        <v>25</v>
      </c>
      <c r="G59" s="74" t="s">
        <v>25</v>
      </c>
      <c r="H59" s="74" t="s">
        <v>25</v>
      </c>
      <c r="I59" s="74" t="s">
        <v>25</v>
      </c>
      <c r="J59" s="87" t="s">
        <v>25</v>
      </c>
      <c r="K59" s="74" t="s">
        <v>25</v>
      </c>
      <c r="L59" s="87" t="s">
        <v>25</v>
      </c>
      <c r="M59" s="74" t="s">
        <v>25</v>
      </c>
    </row>
    <row r="60" spans="1:13" ht="47.25" x14ac:dyDescent="0.2">
      <c r="A60" s="30" t="s">
        <v>112</v>
      </c>
      <c r="B60" s="29" t="s">
        <v>116</v>
      </c>
      <c r="C60" s="30" t="s">
        <v>117</v>
      </c>
      <c r="D60" s="74" t="s">
        <v>25</v>
      </c>
      <c r="E60" s="74" t="s">
        <v>25</v>
      </c>
      <c r="F60" s="74" t="s">
        <v>25</v>
      </c>
      <c r="G60" s="74" t="s">
        <v>25</v>
      </c>
      <c r="H60" s="74" t="s">
        <v>25</v>
      </c>
      <c r="I60" s="74" t="s">
        <v>25</v>
      </c>
      <c r="J60" s="87" t="s">
        <v>25</v>
      </c>
      <c r="K60" s="74" t="s">
        <v>25</v>
      </c>
      <c r="L60" s="87">
        <v>5.8577454545454541</v>
      </c>
      <c r="M60" s="74" t="s">
        <v>25</v>
      </c>
    </row>
    <row r="61" spans="1:13" ht="47.25" x14ac:dyDescent="0.2">
      <c r="A61" s="30" t="s">
        <v>115</v>
      </c>
      <c r="B61" s="29" t="s">
        <v>119</v>
      </c>
      <c r="C61" s="30" t="s">
        <v>120</v>
      </c>
      <c r="D61" s="74" t="s">
        <v>25</v>
      </c>
      <c r="E61" s="74" t="s">
        <v>25</v>
      </c>
      <c r="F61" s="74" t="s">
        <v>25</v>
      </c>
      <c r="G61" s="74" t="s">
        <v>25</v>
      </c>
      <c r="H61" s="74" t="s">
        <v>25</v>
      </c>
      <c r="I61" s="74" t="s">
        <v>25</v>
      </c>
      <c r="J61" s="87" t="s">
        <v>25</v>
      </c>
      <c r="K61" s="74" t="s">
        <v>25</v>
      </c>
      <c r="L61" s="87">
        <v>0.35534399999999999</v>
      </c>
      <c r="M61" s="74" t="s">
        <v>25</v>
      </c>
    </row>
    <row r="62" spans="1:13" ht="47.25" x14ac:dyDescent="0.2">
      <c r="A62" s="30" t="s">
        <v>118</v>
      </c>
      <c r="B62" s="29" t="s">
        <v>122</v>
      </c>
      <c r="C62" s="30" t="s">
        <v>123</v>
      </c>
      <c r="D62" s="74" t="s">
        <v>25</v>
      </c>
      <c r="E62" s="74" t="s">
        <v>25</v>
      </c>
      <c r="F62" s="74" t="s">
        <v>25</v>
      </c>
      <c r="G62" s="74" t="s">
        <v>25</v>
      </c>
      <c r="H62" s="74" t="s">
        <v>25</v>
      </c>
      <c r="I62" s="74" t="s">
        <v>25</v>
      </c>
      <c r="J62" s="87" t="s">
        <v>25</v>
      </c>
      <c r="K62" s="74" t="s">
        <v>25</v>
      </c>
      <c r="L62" s="87">
        <v>0.35534399999999999</v>
      </c>
      <c r="M62" s="74" t="s">
        <v>25</v>
      </c>
    </row>
    <row r="63" spans="1:13" ht="47.25" x14ac:dyDescent="0.2">
      <c r="A63" s="30" t="s">
        <v>121</v>
      </c>
      <c r="B63" s="29" t="s">
        <v>125</v>
      </c>
      <c r="C63" s="30" t="s">
        <v>126</v>
      </c>
      <c r="D63" s="74" t="s">
        <v>25</v>
      </c>
      <c r="E63" s="74" t="s">
        <v>25</v>
      </c>
      <c r="F63" s="74" t="s">
        <v>25</v>
      </c>
      <c r="G63" s="74" t="s">
        <v>25</v>
      </c>
      <c r="H63" s="74" t="s">
        <v>25</v>
      </c>
      <c r="I63" s="74" t="s">
        <v>25</v>
      </c>
      <c r="J63" s="87" t="s">
        <v>25</v>
      </c>
      <c r="K63" s="74" t="s">
        <v>25</v>
      </c>
      <c r="L63" s="87">
        <v>1.7784</v>
      </c>
      <c r="M63" s="74" t="s">
        <v>25</v>
      </c>
    </row>
    <row r="64" spans="1:13" ht="47.25" x14ac:dyDescent="0.2">
      <c r="A64" s="30" t="s">
        <v>124</v>
      </c>
      <c r="B64" s="29" t="s">
        <v>128</v>
      </c>
      <c r="C64" s="30" t="s">
        <v>129</v>
      </c>
      <c r="D64" s="74" t="s">
        <v>25</v>
      </c>
      <c r="E64" s="74" t="s">
        <v>25</v>
      </c>
      <c r="F64" s="74" t="s">
        <v>25</v>
      </c>
      <c r="G64" s="74" t="s">
        <v>25</v>
      </c>
      <c r="H64" s="74" t="s">
        <v>25</v>
      </c>
      <c r="I64" s="74" t="s">
        <v>25</v>
      </c>
      <c r="J64" s="87" t="s">
        <v>25</v>
      </c>
      <c r="K64" s="74" t="s">
        <v>25</v>
      </c>
      <c r="L64" s="87">
        <v>0.35534399999999999</v>
      </c>
      <c r="M64" s="74" t="s">
        <v>25</v>
      </c>
    </row>
    <row r="65" spans="1:13" ht="47.25" x14ac:dyDescent="0.2">
      <c r="A65" s="30" t="s">
        <v>127</v>
      </c>
      <c r="B65" s="29" t="s">
        <v>131</v>
      </c>
      <c r="C65" s="30" t="s">
        <v>132</v>
      </c>
      <c r="D65" s="74" t="s">
        <v>25</v>
      </c>
      <c r="E65" s="74" t="s">
        <v>25</v>
      </c>
      <c r="F65" s="74" t="s">
        <v>25</v>
      </c>
      <c r="G65" s="74" t="s">
        <v>25</v>
      </c>
      <c r="H65" s="74" t="s">
        <v>25</v>
      </c>
      <c r="I65" s="74" t="s">
        <v>25</v>
      </c>
      <c r="J65" s="87" t="s">
        <v>25</v>
      </c>
      <c r="K65" s="74" t="s">
        <v>25</v>
      </c>
      <c r="L65" s="87">
        <v>0.35534399999999999</v>
      </c>
      <c r="M65" s="74" t="s">
        <v>25</v>
      </c>
    </row>
    <row r="66" spans="1:13" ht="47.25" x14ac:dyDescent="0.2">
      <c r="A66" s="30" t="s">
        <v>130</v>
      </c>
      <c r="B66" s="29" t="s">
        <v>134</v>
      </c>
      <c r="C66" s="30" t="s">
        <v>135</v>
      </c>
      <c r="D66" s="74" t="s">
        <v>25</v>
      </c>
      <c r="E66" s="74" t="s">
        <v>25</v>
      </c>
      <c r="F66" s="74" t="s">
        <v>25</v>
      </c>
      <c r="G66" s="74" t="s">
        <v>25</v>
      </c>
      <c r="H66" s="74" t="s">
        <v>25</v>
      </c>
      <c r="I66" s="74" t="s">
        <v>25</v>
      </c>
      <c r="J66" s="87" t="s">
        <v>25</v>
      </c>
      <c r="K66" s="74" t="s">
        <v>25</v>
      </c>
      <c r="L66" s="87">
        <v>0.71068799999999999</v>
      </c>
      <c r="M66" s="74" t="s">
        <v>25</v>
      </c>
    </row>
    <row r="67" spans="1:13" ht="63" x14ac:dyDescent="0.2">
      <c r="A67" s="30" t="s">
        <v>133</v>
      </c>
      <c r="B67" s="29" t="s">
        <v>137</v>
      </c>
      <c r="C67" s="30" t="s">
        <v>138</v>
      </c>
      <c r="D67" s="74" t="s">
        <v>25</v>
      </c>
      <c r="E67" s="74" t="s">
        <v>25</v>
      </c>
      <c r="F67" s="74" t="s">
        <v>25</v>
      </c>
      <c r="G67" s="74" t="s">
        <v>25</v>
      </c>
      <c r="H67" s="74" t="s">
        <v>25</v>
      </c>
      <c r="I67" s="74" t="s">
        <v>25</v>
      </c>
      <c r="J67" s="87" t="s">
        <v>25</v>
      </c>
      <c r="K67" s="74" t="s">
        <v>25</v>
      </c>
      <c r="L67" s="87">
        <v>1.4644363636363635</v>
      </c>
      <c r="M67" s="74" t="s">
        <v>25</v>
      </c>
    </row>
    <row r="68" spans="1:13" ht="63" x14ac:dyDescent="0.2">
      <c r="A68" s="30" t="s">
        <v>136</v>
      </c>
      <c r="B68" s="29" t="s">
        <v>141</v>
      </c>
      <c r="C68" s="30" t="s">
        <v>142</v>
      </c>
      <c r="D68" s="74" t="s">
        <v>25</v>
      </c>
      <c r="E68" s="74" t="s">
        <v>25</v>
      </c>
      <c r="F68" s="74" t="s">
        <v>25</v>
      </c>
      <c r="G68" s="74" t="s">
        <v>25</v>
      </c>
      <c r="H68" s="74" t="s">
        <v>25</v>
      </c>
      <c r="I68" s="74" t="s">
        <v>25</v>
      </c>
      <c r="J68" s="87" t="s">
        <v>25</v>
      </c>
      <c r="K68" s="74" t="s">
        <v>25</v>
      </c>
      <c r="L68" s="87">
        <v>1.4644363636363635</v>
      </c>
      <c r="M68" s="74" t="s">
        <v>25</v>
      </c>
    </row>
    <row r="69" spans="1:13" ht="47.25" x14ac:dyDescent="0.2">
      <c r="A69" s="30" t="s">
        <v>139</v>
      </c>
      <c r="B69" s="29" t="s">
        <v>144</v>
      </c>
      <c r="C69" s="30" t="s">
        <v>145</v>
      </c>
      <c r="D69" s="74" t="s">
        <v>25</v>
      </c>
      <c r="E69" s="74" t="s">
        <v>25</v>
      </c>
      <c r="F69" s="74" t="s">
        <v>25</v>
      </c>
      <c r="G69" s="74" t="s">
        <v>25</v>
      </c>
      <c r="H69" s="74" t="s">
        <v>25</v>
      </c>
      <c r="I69" s="74" t="s">
        <v>25</v>
      </c>
      <c r="J69" s="87" t="s">
        <v>25</v>
      </c>
      <c r="K69" s="74" t="s">
        <v>25</v>
      </c>
      <c r="L69" s="87">
        <v>1.7784</v>
      </c>
      <c r="M69" s="74" t="s">
        <v>25</v>
      </c>
    </row>
    <row r="70" spans="1:13" ht="47.25" x14ac:dyDescent="0.2">
      <c r="A70" s="30" t="s">
        <v>140</v>
      </c>
      <c r="B70" s="29" t="s">
        <v>147</v>
      </c>
      <c r="C70" s="30" t="s">
        <v>148</v>
      </c>
      <c r="D70" s="74" t="s">
        <v>25</v>
      </c>
      <c r="E70" s="74" t="s">
        <v>25</v>
      </c>
      <c r="F70" s="74" t="s">
        <v>25</v>
      </c>
      <c r="G70" s="74" t="s">
        <v>25</v>
      </c>
      <c r="H70" s="74" t="s">
        <v>25</v>
      </c>
      <c r="I70" s="74" t="s">
        <v>25</v>
      </c>
      <c r="J70" s="87" t="s">
        <v>25</v>
      </c>
      <c r="K70" s="74" t="s">
        <v>25</v>
      </c>
      <c r="L70" s="87" t="s">
        <v>25</v>
      </c>
      <c r="M70" s="74" t="s">
        <v>25</v>
      </c>
    </row>
    <row r="71" spans="1:13" ht="63" x14ac:dyDescent="0.2">
      <c r="A71" s="30" t="s">
        <v>143</v>
      </c>
      <c r="B71" s="29" t="s">
        <v>150</v>
      </c>
      <c r="C71" s="30" t="s">
        <v>151</v>
      </c>
      <c r="D71" s="74" t="s">
        <v>25</v>
      </c>
      <c r="E71" s="74" t="s">
        <v>25</v>
      </c>
      <c r="F71" s="74" t="s">
        <v>25</v>
      </c>
      <c r="G71" s="74" t="s">
        <v>25</v>
      </c>
      <c r="H71" s="74" t="s">
        <v>25</v>
      </c>
      <c r="I71" s="74" t="s">
        <v>25</v>
      </c>
      <c r="J71" s="87" t="s">
        <v>25</v>
      </c>
      <c r="K71" s="74" t="s">
        <v>25</v>
      </c>
      <c r="L71" s="87" t="s">
        <v>25</v>
      </c>
      <c r="M71" s="74" t="s">
        <v>25</v>
      </c>
    </row>
    <row r="72" spans="1:13" ht="63" x14ac:dyDescent="0.2">
      <c r="A72" s="30" t="s">
        <v>146</v>
      </c>
      <c r="B72" s="29" t="s">
        <v>153</v>
      </c>
      <c r="C72" s="30" t="s">
        <v>154</v>
      </c>
      <c r="D72" s="74" t="s">
        <v>25</v>
      </c>
      <c r="E72" s="74" t="s">
        <v>25</v>
      </c>
      <c r="F72" s="74" t="s">
        <v>25</v>
      </c>
      <c r="G72" s="74" t="s">
        <v>25</v>
      </c>
      <c r="H72" s="74" t="s">
        <v>25</v>
      </c>
      <c r="I72" s="74" t="s">
        <v>25</v>
      </c>
      <c r="J72" s="87" t="s">
        <v>25</v>
      </c>
      <c r="K72" s="74" t="s">
        <v>25</v>
      </c>
      <c r="L72" s="87" t="s">
        <v>25</v>
      </c>
      <c r="M72" s="74" t="s">
        <v>25</v>
      </c>
    </row>
    <row r="73" spans="1:13" ht="63" x14ac:dyDescent="0.2">
      <c r="A73" s="30" t="s">
        <v>149</v>
      </c>
      <c r="B73" s="29" t="s">
        <v>156</v>
      </c>
      <c r="C73" s="30" t="s">
        <v>157</v>
      </c>
      <c r="D73" s="74" t="s">
        <v>25</v>
      </c>
      <c r="E73" s="74" t="s">
        <v>25</v>
      </c>
      <c r="F73" s="74" t="s">
        <v>25</v>
      </c>
      <c r="G73" s="74" t="s">
        <v>25</v>
      </c>
      <c r="H73" s="74" t="s">
        <v>25</v>
      </c>
      <c r="I73" s="74" t="s">
        <v>25</v>
      </c>
      <c r="J73" s="87" t="s">
        <v>25</v>
      </c>
      <c r="K73" s="74" t="s">
        <v>25</v>
      </c>
      <c r="L73" s="87" t="s">
        <v>25</v>
      </c>
      <c r="M73" s="74" t="s">
        <v>25</v>
      </c>
    </row>
    <row r="74" spans="1:13" ht="78.75" x14ac:dyDescent="0.2">
      <c r="A74" s="30" t="s">
        <v>152</v>
      </c>
      <c r="B74" s="29" t="s">
        <v>159</v>
      </c>
      <c r="C74" s="30" t="s">
        <v>160</v>
      </c>
      <c r="D74" s="74" t="s">
        <v>25</v>
      </c>
      <c r="E74" s="74" t="s">
        <v>25</v>
      </c>
      <c r="F74" s="74" t="s">
        <v>25</v>
      </c>
      <c r="G74" s="74" t="s">
        <v>25</v>
      </c>
      <c r="H74" s="74" t="s">
        <v>25</v>
      </c>
      <c r="I74" s="74" t="s">
        <v>25</v>
      </c>
      <c r="J74" s="87" t="s">
        <v>25</v>
      </c>
      <c r="K74" s="74" t="s">
        <v>25</v>
      </c>
      <c r="L74" s="87" t="s">
        <v>25</v>
      </c>
      <c r="M74" s="74" t="s">
        <v>25</v>
      </c>
    </row>
    <row r="75" spans="1:13" ht="78.75" x14ac:dyDescent="0.2">
      <c r="A75" s="30" t="s">
        <v>155</v>
      </c>
      <c r="B75" s="29" t="s">
        <v>162</v>
      </c>
      <c r="C75" s="30" t="s">
        <v>163</v>
      </c>
      <c r="D75" s="74" t="s">
        <v>25</v>
      </c>
      <c r="E75" s="74" t="s">
        <v>25</v>
      </c>
      <c r="F75" s="74" t="s">
        <v>25</v>
      </c>
      <c r="G75" s="74" t="s">
        <v>25</v>
      </c>
      <c r="H75" s="74" t="s">
        <v>25</v>
      </c>
      <c r="I75" s="74" t="s">
        <v>25</v>
      </c>
      <c r="J75" s="87" t="s">
        <v>25</v>
      </c>
      <c r="K75" s="74" t="s">
        <v>25</v>
      </c>
      <c r="L75" s="87">
        <v>5.8987868160000003</v>
      </c>
      <c r="M75" s="74" t="s">
        <v>25</v>
      </c>
    </row>
    <row r="76" spans="1:13" ht="78.75" x14ac:dyDescent="0.2">
      <c r="A76" s="30" t="s">
        <v>158</v>
      </c>
      <c r="B76" s="29" t="s">
        <v>165</v>
      </c>
      <c r="C76" s="30" t="s">
        <v>166</v>
      </c>
      <c r="D76" s="74" t="s">
        <v>25</v>
      </c>
      <c r="E76" s="74" t="s">
        <v>25</v>
      </c>
      <c r="F76" s="74" t="s">
        <v>25</v>
      </c>
      <c r="G76" s="74" t="s">
        <v>25</v>
      </c>
      <c r="H76" s="74" t="s">
        <v>25</v>
      </c>
      <c r="I76" s="74" t="s">
        <v>25</v>
      </c>
      <c r="J76" s="87" t="s">
        <v>25</v>
      </c>
      <c r="K76" s="74" t="s">
        <v>25</v>
      </c>
      <c r="L76" s="87" t="s">
        <v>25</v>
      </c>
      <c r="M76" s="74" t="s">
        <v>25</v>
      </c>
    </row>
    <row r="77" spans="1:13" ht="78.75" x14ac:dyDescent="0.2">
      <c r="A77" s="30" t="s">
        <v>161</v>
      </c>
      <c r="B77" s="29" t="s">
        <v>168</v>
      </c>
      <c r="C77" s="30" t="s">
        <v>169</v>
      </c>
      <c r="D77" s="74" t="s">
        <v>25</v>
      </c>
      <c r="E77" s="74" t="s">
        <v>25</v>
      </c>
      <c r="F77" s="74" t="s">
        <v>25</v>
      </c>
      <c r="G77" s="74" t="s">
        <v>25</v>
      </c>
      <c r="H77" s="74" t="s">
        <v>25</v>
      </c>
      <c r="I77" s="74" t="s">
        <v>25</v>
      </c>
      <c r="J77" s="87" t="s">
        <v>25</v>
      </c>
      <c r="K77" s="74" t="s">
        <v>25</v>
      </c>
      <c r="L77" s="87" t="s">
        <v>25</v>
      </c>
      <c r="M77" s="74" t="s">
        <v>25</v>
      </c>
    </row>
    <row r="78" spans="1:13" ht="78.75" x14ac:dyDescent="0.2">
      <c r="A78" s="30" t="s">
        <v>164</v>
      </c>
      <c r="B78" s="29" t="s">
        <v>171</v>
      </c>
      <c r="C78" s="30" t="s">
        <v>172</v>
      </c>
      <c r="D78" s="74" t="s">
        <v>25</v>
      </c>
      <c r="E78" s="74" t="s">
        <v>25</v>
      </c>
      <c r="F78" s="74" t="s">
        <v>25</v>
      </c>
      <c r="G78" s="74" t="s">
        <v>25</v>
      </c>
      <c r="H78" s="74" t="s">
        <v>25</v>
      </c>
      <c r="I78" s="74" t="s">
        <v>25</v>
      </c>
      <c r="J78" s="87" t="s">
        <v>25</v>
      </c>
      <c r="K78" s="74" t="s">
        <v>25</v>
      </c>
      <c r="L78" s="87" t="s">
        <v>25</v>
      </c>
      <c r="M78" s="74" t="s">
        <v>25</v>
      </c>
    </row>
    <row r="79" spans="1:13" ht="78.75" x14ac:dyDescent="0.2">
      <c r="A79" s="30" t="s">
        <v>167</v>
      </c>
      <c r="B79" s="29" t="s">
        <v>174</v>
      </c>
      <c r="C79" s="30" t="s">
        <v>175</v>
      </c>
      <c r="D79" s="74" t="s">
        <v>25</v>
      </c>
      <c r="E79" s="74" t="s">
        <v>25</v>
      </c>
      <c r="F79" s="74" t="s">
        <v>25</v>
      </c>
      <c r="G79" s="74" t="s">
        <v>25</v>
      </c>
      <c r="H79" s="74" t="s">
        <v>25</v>
      </c>
      <c r="I79" s="74" t="s">
        <v>25</v>
      </c>
      <c r="J79" s="87" t="s">
        <v>25</v>
      </c>
      <c r="K79" s="74" t="s">
        <v>25</v>
      </c>
      <c r="L79" s="87" t="s">
        <v>25</v>
      </c>
      <c r="M79" s="74" t="s">
        <v>25</v>
      </c>
    </row>
    <row r="80" spans="1:13" ht="47.25" x14ac:dyDescent="0.2">
      <c r="A80" s="30" t="s">
        <v>170</v>
      </c>
      <c r="B80" s="29" t="s">
        <v>176</v>
      </c>
      <c r="C80" s="30" t="s">
        <v>177</v>
      </c>
      <c r="D80" s="74" t="s">
        <v>25</v>
      </c>
      <c r="E80" s="74" t="s">
        <v>25</v>
      </c>
      <c r="F80" s="74" t="s">
        <v>25</v>
      </c>
      <c r="G80" s="74" t="s">
        <v>25</v>
      </c>
      <c r="H80" s="74" t="s">
        <v>25</v>
      </c>
      <c r="I80" s="74" t="s">
        <v>25</v>
      </c>
      <c r="J80" s="87" t="s">
        <v>25</v>
      </c>
      <c r="K80" s="74" t="s">
        <v>25</v>
      </c>
      <c r="L80" s="87">
        <v>7.7931592199999997</v>
      </c>
      <c r="M80" s="74" t="s">
        <v>25</v>
      </c>
    </row>
    <row r="81" spans="1:13" ht="31.5" x14ac:dyDescent="0.2">
      <c r="A81" s="30" t="s">
        <v>173</v>
      </c>
      <c r="B81" s="29" t="s">
        <v>178</v>
      </c>
      <c r="C81" s="30" t="s">
        <v>179</v>
      </c>
      <c r="D81" s="74" t="s">
        <v>25</v>
      </c>
      <c r="E81" s="74" t="s">
        <v>25</v>
      </c>
      <c r="F81" s="74" t="s">
        <v>25</v>
      </c>
      <c r="G81" s="74" t="s">
        <v>25</v>
      </c>
      <c r="H81" s="74" t="s">
        <v>25</v>
      </c>
      <c r="I81" s="74" t="s">
        <v>25</v>
      </c>
      <c r="J81" s="87" t="s">
        <v>25</v>
      </c>
      <c r="K81" s="74" t="s">
        <v>25</v>
      </c>
      <c r="L81" s="87" t="s">
        <v>25</v>
      </c>
      <c r="M81" s="74" t="s">
        <v>25</v>
      </c>
    </row>
    <row r="82" spans="1:13" s="73" customFormat="1" ht="63" x14ac:dyDescent="0.25">
      <c r="A82" s="25" t="s">
        <v>180</v>
      </c>
      <c r="B82" s="24" t="s">
        <v>181</v>
      </c>
      <c r="C82" s="25" t="s">
        <v>24</v>
      </c>
      <c r="D82" s="70" t="s">
        <v>25</v>
      </c>
      <c r="E82" s="70" t="s">
        <v>25</v>
      </c>
      <c r="F82" s="70">
        <v>0</v>
      </c>
      <c r="G82" s="70">
        <v>0</v>
      </c>
      <c r="H82" s="70">
        <v>0</v>
      </c>
      <c r="I82" s="70">
        <v>0</v>
      </c>
      <c r="J82" s="85" t="s">
        <v>25</v>
      </c>
      <c r="K82" s="70">
        <v>0</v>
      </c>
      <c r="L82" s="85" t="s">
        <v>25</v>
      </c>
      <c r="M82" s="70">
        <v>0</v>
      </c>
    </row>
    <row r="83" spans="1:13" s="73" customFormat="1" ht="47.25" x14ac:dyDescent="0.25">
      <c r="A83" s="25" t="s">
        <v>182</v>
      </c>
      <c r="B83" s="24" t="s">
        <v>183</v>
      </c>
      <c r="C83" s="25" t="s">
        <v>24</v>
      </c>
      <c r="D83" s="70" t="s">
        <v>25</v>
      </c>
      <c r="E83" s="70" t="s">
        <v>25</v>
      </c>
      <c r="F83" s="70" t="s">
        <v>25</v>
      </c>
      <c r="G83" s="70" t="s">
        <v>25</v>
      </c>
      <c r="H83" s="70" t="s">
        <v>25</v>
      </c>
      <c r="I83" s="70" t="s">
        <v>25</v>
      </c>
      <c r="J83" s="85" t="s">
        <v>25</v>
      </c>
      <c r="K83" s="70" t="s">
        <v>25</v>
      </c>
      <c r="L83" s="85" t="s">
        <v>25</v>
      </c>
      <c r="M83" s="70" t="s">
        <v>25</v>
      </c>
    </row>
    <row r="84" spans="1:13" s="73" customFormat="1" ht="63" x14ac:dyDescent="0.25">
      <c r="A84" s="25" t="s">
        <v>184</v>
      </c>
      <c r="B84" s="24" t="s">
        <v>185</v>
      </c>
      <c r="C84" s="25" t="s">
        <v>24</v>
      </c>
      <c r="D84" s="70" t="s">
        <v>25</v>
      </c>
      <c r="E84" s="70" t="s">
        <v>25</v>
      </c>
      <c r="F84" s="70" t="s">
        <v>25</v>
      </c>
      <c r="G84" s="70" t="s">
        <v>25</v>
      </c>
      <c r="H84" s="70" t="s">
        <v>25</v>
      </c>
      <c r="I84" s="70" t="s">
        <v>25</v>
      </c>
      <c r="J84" s="85" t="s">
        <v>25</v>
      </c>
      <c r="K84" s="70" t="s">
        <v>25</v>
      </c>
      <c r="L84" s="85" t="s">
        <v>25</v>
      </c>
      <c r="M84" s="70" t="s">
        <v>25</v>
      </c>
    </row>
    <row r="85" spans="1:13" s="73" customFormat="1" ht="47.25" x14ac:dyDescent="0.25">
      <c r="A85" s="25" t="s">
        <v>186</v>
      </c>
      <c r="B85" s="24" t="s">
        <v>187</v>
      </c>
      <c r="C85" s="25" t="s">
        <v>24</v>
      </c>
      <c r="D85" s="70" t="s">
        <v>25</v>
      </c>
      <c r="E85" s="70" t="s">
        <v>25</v>
      </c>
      <c r="F85" s="70">
        <v>0</v>
      </c>
      <c r="G85" s="70">
        <v>0</v>
      </c>
      <c r="H85" s="70">
        <v>0</v>
      </c>
      <c r="I85" s="70">
        <v>0</v>
      </c>
      <c r="J85" s="85" t="s">
        <v>25</v>
      </c>
      <c r="K85" s="70">
        <v>0</v>
      </c>
      <c r="L85" s="85" t="s">
        <v>25</v>
      </c>
      <c r="M85" s="70">
        <v>0</v>
      </c>
    </row>
    <row r="86" spans="1:13" s="73" customFormat="1" ht="47.25" x14ac:dyDescent="0.25">
      <c r="A86" s="25" t="s">
        <v>188</v>
      </c>
      <c r="B86" s="24" t="s">
        <v>189</v>
      </c>
      <c r="C86" s="25" t="s">
        <v>24</v>
      </c>
      <c r="D86" s="70" t="s">
        <v>25</v>
      </c>
      <c r="E86" s="70" t="s">
        <v>25</v>
      </c>
      <c r="F86" s="70">
        <v>0</v>
      </c>
      <c r="G86" s="70">
        <v>0</v>
      </c>
      <c r="H86" s="70">
        <v>0</v>
      </c>
      <c r="I86" s="70">
        <v>0</v>
      </c>
      <c r="J86" s="85" t="s">
        <v>25</v>
      </c>
      <c r="K86" s="70">
        <v>0</v>
      </c>
      <c r="L86" s="85" t="s">
        <v>25</v>
      </c>
      <c r="M86" s="70">
        <v>0</v>
      </c>
    </row>
    <row r="87" spans="1:13" s="73" customFormat="1" ht="47.25" x14ac:dyDescent="0.25">
      <c r="A87" s="25" t="s">
        <v>190</v>
      </c>
      <c r="B87" s="24" t="s">
        <v>191</v>
      </c>
      <c r="C87" s="25" t="s">
        <v>24</v>
      </c>
      <c r="D87" s="70" t="s">
        <v>25</v>
      </c>
      <c r="E87" s="70" t="s">
        <v>25</v>
      </c>
      <c r="F87" s="70">
        <v>0</v>
      </c>
      <c r="G87" s="70">
        <v>0</v>
      </c>
      <c r="H87" s="70">
        <v>0</v>
      </c>
      <c r="I87" s="70">
        <v>0</v>
      </c>
      <c r="J87" s="85" t="s">
        <v>25</v>
      </c>
      <c r="K87" s="70">
        <v>0</v>
      </c>
      <c r="L87" s="85" t="s">
        <v>25</v>
      </c>
      <c r="M87" s="70">
        <v>0</v>
      </c>
    </row>
    <row r="88" spans="1:13" s="73" customFormat="1" ht="47.25" x14ac:dyDescent="0.25">
      <c r="A88" s="25" t="s">
        <v>192</v>
      </c>
      <c r="B88" s="24" t="s">
        <v>193</v>
      </c>
      <c r="C88" s="25" t="s">
        <v>24</v>
      </c>
      <c r="D88" s="70" t="s">
        <v>25</v>
      </c>
      <c r="E88" s="70" t="s">
        <v>25</v>
      </c>
      <c r="F88" s="70">
        <v>0</v>
      </c>
      <c r="G88" s="70">
        <v>0</v>
      </c>
      <c r="H88" s="70">
        <v>0</v>
      </c>
      <c r="I88" s="70">
        <v>0</v>
      </c>
      <c r="J88" s="85" t="s">
        <v>25</v>
      </c>
      <c r="K88" s="70">
        <v>0</v>
      </c>
      <c r="L88" s="85" t="s">
        <v>25</v>
      </c>
      <c r="M88" s="70">
        <v>0</v>
      </c>
    </row>
    <row r="89" spans="1:13" s="73" customFormat="1" ht="47.25" x14ac:dyDescent="0.25">
      <c r="A89" s="25" t="s">
        <v>194</v>
      </c>
      <c r="B89" s="24" t="s">
        <v>195</v>
      </c>
      <c r="C89" s="25" t="s">
        <v>24</v>
      </c>
      <c r="D89" s="70" t="s">
        <v>25</v>
      </c>
      <c r="E89" s="70" t="s">
        <v>25</v>
      </c>
      <c r="F89" s="70">
        <v>0</v>
      </c>
      <c r="G89" s="70">
        <v>0</v>
      </c>
      <c r="H89" s="70">
        <v>0</v>
      </c>
      <c r="I89" s="70">
        <v>0</v>
      </c>
      <c r="J89" s="85" t="s">
        <v>25</v>
      </c>
      <c r="K89" s="70">
        <v>0</v>
      </c>
      <c r="L89" s="85" t="s">
        <v>25</v>
      </c>
      <c r="M89" s="70">
        <v>0</v>
      </c>
    </row>
    <row r="90" spans="1:13" s="73" customFormat="1" ht="63" x14ac:dyDescent="0.25">
      <c r="A90" s="25" t="s">
        <v>196</v>
      </c>
      <c r="B90" s="24" t="s">
        <v>197</v>
      </c>
      <c r="C90" s="25" t="s">
        <v>24</v>
      </c>
      <c r="D90" s="70" t="s">
        <v>25</v>
      </c>
      <c r="E90" s="70" t="s">
        <v>25</v>
      </c>
      <c r="F90" s="70">
        <v>0</v>
      </c>
      <c r="G90" s="70">
        <v>0</v>
      </c>
      <c r="H90" s="70">
        <v>0</v>
      </c>
      <c r="I90" s="70">
        <v>0</v>
      </c>
      <c r="J90" s="85" t="s">
        <v>25</v>
      </c>
      <c r="K90" s="70">
        <v>0</v>
      </c>
      <c r="L90" s="85" t="s">
        <v>25</v>
      </c>
      <c r="M90" s="70">
        <v>0</v>
      </c>
    </row>
    <row r="91" spans="1:13" s="73" customFormat="1" ht="63" x14ac:dyDescent="0.25">
      <c r="A91" s="25" t="s">
        <v>198</v>
      </c>
      <c r="B91" s="24" t="s">
        <v>199</v>
      </c>
      <c r="C91" s="25" t="s">
        <v>24</v>
      </c>
      <c r="D91" s="70" t="s">
        <v>25</v>
      </c>
      <c r="E91" s="70" t="s">
        <v>25</v>
      </c>
      <c r="F91" s="70">
        <v>0</v>
      </c>
      <c r="G91" s="70">
        <v>0</v>
      </c>
      <c r="H91" s="70">
        <v>0</v>
      </c>
      <c r="I91" s="70">
        <v>0</v>
      </c>
      <c r="J91" s="85" t="s">
        <v>25</v>
      </c>
      <c r="K91" s="70">
        <v>0</v>
      </c>
      <c r="L91" s="85" t="s">
        <v>25</v>
      </c>
      <c r="M91" s="70">
        <v>0</v>
      </c>
    </row>
    <row r="92" spans="1:13" s="73" customFormat="1" ht="63" x14ac:dyDescent="0.25">
      <c r="A92" s="25" t="s">
        <v>200</v>
      </c>
      <c r="B92" s="24" t="s">
        <v>201</v>
      </c>
      <c r="C92" s="25" t="s">
        <v>24</v>
      </c>
      <c r="D92" s="70" t="s">
        <v>25</v>
      </c>
      <c r="E92" s="70" t="s">
        <v>25</v>
      </c>
      <c r="F92" s="70">
        <v>0</v>
      </c>
      <c r="G92" s="70">
        <v>0</v>
      </c>
      <c r="H92" s="70">
        <v>0</v>
      </c>
      <c r="I92" s="70">
        <v>0</v>
      </c>
      <c r="J92" s="85" t="s">
        <v>25</v>
      </c>
      <c r="K92" s="70">
        <v>0</v>
      </c>
      <c r="L92" s="85" t="s">
        <v>25</v>
      </c>
      <c r="M92" s="70">
        <v>0</v>
      </c>
    </row>
    <row r="93" spans="1:13" s="73" customFormat="1" ht="63" x14ac:dyDescent="0.25">
      <c r="A93" s="25" t="s">
        <v>202</v>
      </c>
      <c r="B93" s="24" t="s">
        <v>203</v>
      </c>
      <c r="C93" s="25" t="s">
        <v>24</v>
      </c>
      <c r="D93" s="70" t="s">
        <v>25</v>
      </c>
      <c r="E93" s="70" t="s">
        <v>25</v>
      </c>
      <c r="F93" s="70">
        <v>0</v>
      </c>
      <c r="G93" s="70">
        <v>0</v>
      </c>
      <c r="H93" s="70">
        <v>0</v>
      </c>
      <c r="I93" s="70">
        <v>0</v>
      </c>
      <c r="J93" s="85" t="s">
        <v>25</v>
      </c>
      <c r="K93" s="70">
        <v>0</v>
      </c>
      <c r="L93" s="85" t="s">
        <v>25</v>
      </c>
      <c r="M93" s="70">
        <v>0</v>
      </c>
    </row>
    <row r="94" spans="1:13" s="73" customFormat="1" ht="63" x14ac:dyDescent="0.25">
      <c r="A94" s="25" t="s">
        <v>204</v>
      </c>
      <c r="B94" s="24" t="s">
        <v>205</v>
      </c>
      <c r="C94" s="25" t="s">
        <v>24</v>
      </c>
      <c r="D94" s="70" t="s">
        <v>25</v>
      </c>
      <c r="E94" s="70" t="s">
        <v>25</v>
      </c>
      <c r="F94" s="70">
        <v>0</v>
      </c>
      <c r="G94" s="70">
        <v>0</v>
      </c>
      <c r="H94" s="70">
        <v>0</v>
      </c>
      <c r="I94" s="70">
        <v>0</v>
      </c>
      <c r="J94" s="85" t="s">
        <v>25</v>
      </c>
      <c r="K94" s="70">
        <v>0</v>
      </c>
      <c r="L94" s="85" t="s">
        <v>25</v>
      </c>
      <c r="M94" s="70">
        <v>0</v>
      </c>
    </row>
    <row r="95" spans="1:13" s="73" customFormat="1" ht="47.25" x14ac:dyDescent="0.25">
      <c r="A95" s="25" t="s">
        <v>206</v>
      </c>
      <c r="B95" s="24" t="s">
        <v>207</v>
      </c>
      <c r="C95" s="25" t="s">
        <v>24</v>
      </c>
      <c r="D95" s="70" t="s">
        <v>25</v>
      </c>
      <c r="E95" s="70" t="s">
        <v>25</v>
      </c>
      <c r="F95" s="70">
        <v>0</v>
      </c>
      <c r="G95" s="70">
        <v>0</v>
      </c>
      <c r="H95" s="70">
        <v>0</v>
      </c>
      <c r="I95" s="70">
        <v>0</v>
      </c>
      <c r="J95" s="85" t="s">
        <v>25</v>
      </c>
      <c r="K95" s="70">
        <v>0</v>
      </c>
      <c r="L95" s="85" t="s">
        <v>25</v>
      </c>
      <c r="M95" s="70">
        <v>0</v>
      </c>
    </row>
    <row r="96" spans="1:13" s="73" customFormat="1" ht="63" x14ac:dyDescent="0.25">
      <c r="A96" s="25" t="s">
        <v>208</v>
      </c>
      <c r="B96" s="24" t="s">
        <v>209</v>
      </c>
      <c r="C96" s="25" t="s">
        <v>24</v>
      </c>
      <c r="D96" s="70" t="s">
        <v>25</v>
      </c>
      <c r="E96" s="70" t="s">
        <v>25</v>
      </c>
      <c r="F96" s="70">
        <v>0</v>
      </c>
      <c r="G96" s="70">
        <v>0</v>
      </c>
      <c r="H96" s="70">
        <v>0</v>
      </c>
      <c r="I96" s="70">
        <v>0</v>
      </c>
      <c r="J96" s="85" t="s">
        <v>25</v>
      </c>
      <c r="K96" s="70">
        <v>0</v>
      </c>
      <c r="L96" s="85" t="s">
        <v>25</v>
      </c>
      <c r="M96" s="70">
        <v>0</v>
      </c>
    </row>
    <row r="97" spans="1:13" s="73" customFormat="1" ht="94.5" x14ac:dyDescent="0.25">
      <c r="A97" s="25" t="s">
        <v>210</v>
      </c>
      <c r="B97" s="24" t="s">
        <v>211</v>
      </c>
      <c r="C97" s="25" t="s">
        <v>24</v>
      </c>
      <c r="D97" s="70" t="s">
        <v>25</v>
      </c>
      <c r="E97" s="70" t="s">
        <v>25</v>
      </c>
      <c r="F97" s="70">
        <v>0</v>
      </c>
      <c r="G97" s="70">
        <v>0</v>
      </c>
      <c r="H97" s="70">
        <v>0</v>
      </c>
      <c r="I97" s="70">
        <v>0</v>
      </c>
      <c r="J97" s="85" t="s">
        <v>25</v>
      </c>
      <c r="K97" s="70">
        <v>0</v>
      </c>
      <c r="L97" s="85" t="s">
        <v>25</v>
      </c>
      <c r="M97" s="70">
        <v>0</v>
      </c>
    </row>
    <row r="98" spans="1:13" s="73" customFormat="1" ht="78.75" x14ac:dyDescent="0.25">
      <c r="A98" s="25" t="s">
        <v>212</v>
      </c>
      <c r="B98" s="24" t="s">
        <v>213</v>
      </c>
      <c r="C98" s="25" t="s">
        <v>24</v>
      </c>
      <c r="D98" s="70" t="s">
        <v>25</v>
      </c>
      <c r="E98" s="70" t="s">
        <v>25</v>
      </c>
      <c r="F98" s="70" t="s">
        <v>25</v>
      </c>
      <c r="G98" s="70" t="s">
        <v>25</v>
      </c>
      <c r="H98" s="70" t="s">
        <v>25</v>
      </c>
      <c r="I98" s="70" t="s">
        <v>25</v>
      </c>
      <c r="J98" s="85" t="s">
        <v>25</v>
      </c>
      <c r="K98" s="70" t="s">
        <v>25</v>
      </c>
      <c r="L98" s="85" t="s">
        <v>25</v>
      </c>
      <c r="M98" s="70" t="s">
        <v>25</v>
      </c>
    </row>
    <row r="99" spans="1:13" s="73" customFormat="1" ht="78.75" x14ac:dyDescent="0.25">
      <c r="A99" s="25" t="s">
        <v>214</v>
      </c>
      <c r="B99" s="24" t="s">
        <v>215</v>
      </c>
      <c r="C99" s="25" t="s">
        <v>24</v>
      </c>
      <c r="D99" s="70" t="s">
        <v>25</v>
      </c>
      <c r="E99" s="70" t="s">
        <v>25</v>
      </c>
      <c r="F99" s="70" t="s">
        <v>25</v>
      </c>
      <c r="G99" s="70" t="s">
        <v>25</v>
      </c>
      <c r="H99" s="70" t="s">
        <v>25</v>
      </c>
      <c r="I99" s="70" t="s">
        <v>25</v>
      </c>
      <c r="J99" s="85" t="s">
        <v>25</v>
      </c>
      <c r="K99" s="70" t="s">
        <v>25</v>
      </c>
      <c r="L99" s="85" t="s">
        <v>25</v>
      </c>
      <c r="M99" s="70" t="s">
        <v>25</v>
      </c>
    </row>
    <row r="100" spans="1:13" s="73" customFormat="1" ht="47.25" x14ac:dyDescent="0.25">
      <c r="A100" s="25" t="s">
        <v>219</v>
      </c>
      <c r="B100" s="24" t="s">
        <v>220</v>
      </c>
      <c r="C100" s="25" t="s">
        <v>24</v>
      </c>
      <c r="D100" s="70" t="s">
        <v>25</v>
      </c>
      <c r="E100" s="70" t="s">
        <v>25</v>
      </c>
      <c r="F100" s="70">
        <v>0</v>
      </c>
      <c r="G100" s="70">
        <v>0</v>
      </c>
      <c r="H100" s="70">
        <v>0</v>
      </c>
      <c r="I100" s="70">
        <v>0</v>
      </c>
      <c r="J100" s="85" t="s">
        <v>25</v>
      </c>
      <c r="K100" s="70">
        <v>0</v>
      </c>
      <c r="L100" s="85" t="s">
        <v>25</v>
      </c>
      <c r="M100" s="70">
        <v>0</v>
      </c>
    </row>
    <row r="101" spans="1:13" s="73" customFormat="1" ht="63" x14ac:dyDescent="0.25">
      <c r="A101" s="25" t="s">
        <v>221</v>
      </c>
      <c r="B101" s="24" t="s">
        <v>222</v>
      </c>
      <c r="C101" s="25" t="s">
        <v>24</v>
      </c>
      <c r="D101" s="70" t="s">
        <v>25</v>
      </c>
      <c r="E101" s="70" t="s">
        <v>25</v>
      </c>
      <c r="F101" s="70">
        <v>0</v>
      </c>
      <c r="G101" s="70">
        <v>0</v>
      </c>
      <c r="H101" s="70">
        <v>0</v>
      </c>
      <c r="I101" s="70">
        <v>0</v>
      </c>
      <c r="J101" s="85" t="s">
        <v>25</v>
      </c>
      <c r="K101" s="70">
        <v>0</v>
      </c>
      <c r="L101" s="85" t="s">
        <v>25</v>
      </c>
      <c r="M101" s="70">
        <v>0</v>
      </c>
    </row>
    <row r="102" spans="1:13" s="73" customFormat="1" ht="31.5" x14ac:dyDescent="0.25">
      <c r="A102" s="25" t="s">
        <v>223</v>
      </c>
      <c r="B102" s="24" t="s">
        <v>224</v>
      </c>
      <c r="C102" s="25" t="s">
        <v>24</v>
      </c>
      <c r="D102" s="70" t="s">
        <v>25</v>
      </c>
      <c r="E102" s="70" t="s">
        <v>25</v>
      </c>
      <c r="F102" s="70">
        <v>0</v>
      </c>
      <c r="G102" s="70">
        <v>0</v>
      </c>
      <c r="H102" s="70">
        <v>0</v>
      </c>
      <c r="I102" s="70">
        <v>0</v>
      </c>
      <c r="J102" s="85">
        <v>72.44943055200001</v>
      </c>
      <c r="K102" s="70">
        <v>0</v>
      </c>
      <c r="L102" s="85">
        <v>8.1879999999999988</v>
      </c>
      <c r="M102" s="70">
        <v>0</v>
      </c>
    </row>
    <row r="103" spans="1:13" s="73" customFormat="1" ht="31.5" x14ac:dyDescent="0.25">
      <c r="A103" s="55" t="s">
        <v>225</v>
      </c>
      <c r="B103" s="24" t="s">
        <v>226</v>
      </c>
      <c r="C103" s="25" t="s">
        <v>24</v>
      </c>
      <c r="D103" s="70" t="s">
        <v>25</v>
      </c>
      <c r="E103" s="70" t="s">
        <v>25</v>
      </c>
      <c r="F103" s="70">
        <v>0</v>
      </c>
      <c r="G103" s="70">
        <v>0</v>
      </c>
      <c r="H103" s="70">
        <v>0</v>
      </c>
      <c r="I103" s="70">
        <v>0</v>
      </c>
      <c r="J103" s="85" t="s">
        <v>25</v>
      </c>
      <c r="K103" s="70">
        <v>0</v>
      </c>
      <c r="L103" s="85" t="s">
        <v>25</v>
      </c>
      <c r="M103" s="70">
        <v>0</v>
      </c>
    </row>
    <row r="104" spans="1:13" ht="15.75" x14ac:dyDescent="0.2">
      <c r="A104" s="30" t="s">
        <v>227</v>
      </c>
      <c r="B104" s="29" t="s">
        <v>228</v>
      </c>
      <c r="C104" s="30" t="s">
        <v>229</v>
      </c>
      <c r="D104" s="74" t="s">
        <v>25</v>
      </c>
      <c r="E104" s="74" t="s">
        <v>25</v>
      </c>
      <c r="F104" s="74" t="s">
        <v>25</v>
      </c>
      <c r="G104" s="74" t="s">
        <v>25</v>
      </c>
      <c r="H104" s="74" t="s">
        <v>25</v>
      </c>
      <c r="I104" s="74" t="s">
        <v>25</v>
      </c>
      <c r="J104" s="87" t="s">
        <v>25</v>
      </c>
      <c r="K104" s="74" t="s">
        <v>25</v>
      </c>
      <c r="L104" s="87" t="s">
        <v>25</v>
      </c>
      <c r="M104" s="74" t="s">
        <v>25</v>
      </c>
    </row>
    <row r="105" spans="1:13" ht="15.75" x14ac:dyDescent="0.2">
      <c r="A105" s="30" t="s">
        <v>230</v>
      </c>
      <c r="B105" s="29" t="s">
        <v>231</v>
      </c>
      <c r="C105" s="30" t="s">
        <v>232</v>
      </c>
      <c r="D105" s="74" t="s">
        <v>25</v>
      </c>
      <c r="E105" s="74" t="s">
        <v>25</v>
      </c>
      <c r="F105" s="74" t="s">
        <v>25</v>
      </c>
      <c r="G105" s="74" t="s">
        <v>25</v>
      </c>
      <c r="H105" s="74" t="s">
        <v>25</v>
      </c>
      <c r="I105" s="74" t="s">
        <v>25</v>
      </c>
      <c r="J105" s="87" t="s">
        <v>25</v>
      </c>
      <c r="K105" s="74" t="s">
        <v>25</v>
      </c>
      <c r="L105" s="87" t="s">
        <v>25</v>
      </c>
      <c r="M105" s="74" t="s">
        <v>25</v>
      </c>
    </row>
    <row r="106" spans="1:13" ht="47.25" x14ac:dyDescent="0.2">
      <c r="A106" s="30" t="s">
        <v>233</v>
      </c>
      <c r="B106" s="29" t="s">
        <v>378</v>
      </c>
      <c r="C106" s="30" t="s">
        <v>235</v>
      </c>
      <c r="D106" s="74" t="s">
        <v>25</v>
      </c>
      <c r="E106" s="74" t="s">
        <v>25</v>
      </c>
      <c r="F106" s="74" t="s">
        <v>25</v>
      </c>
      <c r="G106" s="74" t="s">
        <v>25</v>
      </c>
      <c r="H106" s="74" t="s">
        <v>25</v>
      </c>
      <c r="I106" s="74" t="s">
        <v>25</v>
      </c>
      <c r="J106" s="87" t="s">
        <v>25</v>
      </c>
      <c r="K106" s="74" t="s">
        <v>25</v>
      </c>
      <c r="L106" s="87" t="s">
        <v>25</v>
      </c>
      <c r="M106" s="74" t="s">
        <v>25</v>
      </c>
    </row>
    <row r="107" spans="1:13" ht="47.25" x14ac:dyDescent="0.2">
      <c r="A107" s="30" t="s">
        <v>236</v>
      </c>
      <c r="B107" s="29" t="s">
        <v>237</v>
      </c>
      <c r="C107" s="30" t="s">
        <v>238</v>
      </c>
      <c r="D107" s="74" t="s">
        <v>25</v>
      </c>
      <c r="E107" s="74" t="s">
        <v>25</v>
      </c>
      <c r="F107" s="74" t="s">
        <v>25</v>
      </c>
      <c r="G107" s="74" t="s">
        <v>25</v>
      </c>
      <c r="H107" s="74" t="s">
        <v>25</v>
      </c>
      <c r="I107" s="74" t="s">
        <v>25</v>
      </c>
      <c r="J107" s="87" t="s">
        <v>25</v>
      </c>
      <c r="K107" s="74" t="s">
        <v>25</v>
      </c>
      <c r="L107" s="87" t="s">
        <v>25</v>
      </c>
      <c r="M107" s="74" t="s">
        <v>25</v>
      </c>
    </row>
    <row r="108" spans="1:13" s="73" customFormat="1" ht="31.5" x14ac:dyDescent="0.25">
      <c r="A108" s="55" t="s">
        <v>239</v>
      </c>
      <c r="B108" s="24" t="s">
        <v>240</v>
      </c>
      <c r="C108" s="25" t="s">
        <v>24</v>
      </c>
      <c r="D108" s="70" t="s">
        <v>25</v>
      </c>
      <c r="E108" s="70" t="s">
        <v>25</v>
      </c>
      <c r="F108" s="70" t="s">
        <v>25</v>
      </c>
      <c r="G108" s="70" t="s">
        <v>25</v>
      </c>
      <c r="H108" s="70" t="s">
        <v>25</v>
      </c>
      <c r="I108" s="70" t="s">
        <v>25</v>
      </c>
      <c r="J108" s="85">
        <v>72.44943055200001</v>
      </c>
      <c r="K108" s="70" t="s">
        <v>25</v>
      </c>
      <c r="L108" s="85" t="s">
        <v>25</v>
      </c>
      <c r="M108" s="70" t="s">
        <v>25</v>
      </c>
    </row>
    <row r="109" spans="1:13" ht="47.25" x14ac:dyDescent="0.2">
      <c r="A109" s="30" t="s">
        <v>241</v>
      </c>
      <c r="B109" s="29" t="s">
        <v>242</v>
      </c>
      <c r="C109" s="30" t="s">
        <v>243</v>
      </c>
      <c r="D109" s="74" t="s">
        <v>25</v>
      </c>
      <c r="E109" s="74" t="s">
        <v>25</v>
      </c>
      <c r="F109" s="74" t="s">
        <v>25</v>
      </c>
      <c r="G109" s="74" t="s">
        <v>25</v>
      </c>
      <c r="H109" s="74" t="s">
        <v>25</v>
      </c>
      <c r="I109" s="74" t="s">
        <v>25</v>
      </c>
      <c r="J109" s="87">
        <v>72.44943055200001</v>
      </c>
      <c r="K109" s="74" t="s">
        <v>25</v>
      </c>
      <c r="L109" s="87" t="s">
        <v>25</v>
      </c>
      <c r="M109" s="74" t="s">
        <v>25</v>
      </c>
    </row>
    <row r="110" spans="1:13" s="73" customFormat="1" ht="31.5" x14ac:dyDescent="0.25">
      <c r="A110" s="55" t="s">
        <v>244</v>
      </c>
      <c r="B110" s="24" t="s">
        <v>245</v>
      </c>
      <c r="C110" s="25" t="s">
        <v>24</v>
      </c>
      <c r="D110" s="70" t="s">
        <v>25</v>
      </c>
      <c r="E110" s="70" t="s">
        <v>25</v>
      </c>
      <c r="F110" s="70">
        <v>0</v>
      </c>
      <c r="G110" s="70">
        <v>0</v>
      </c>
      <c r="H110" s="70">
        <v>0</v>
      </c>
      <c r="I110" s="70">
        <v>0</v>
      </c>
      <c r="J110" s="85" t="s">
        <v>25</v>
      </c>
      <c r="K110" s="70">
        <v>0</v>
      </c>
      <c r="L110" s="85" t="s">
        <v>25</v>
      </c>
      <c r="M110" s="70">
        <v>0</v>
      </c>
    </row>
    <row r="111" spans="1:13" s="73" customFormat="1" ht="47.25" x14ac:dyDescent="0.25">
      <c r="A111" s="55" t="s">
        <v>246</v>
      </c>
      <c r="B111" s="24" t="s">
        <v>247</v>
      </c>
      <c r="C111" s="25" t="s">
        <v>24</v>
      </c>
      <c r="D111" s="70" t="s">
        <v>25</v>
      </c>
      <c r="E111" s="70" t="s">
        <v>25</v>
      </c>
      <c r="F111" s="70">
        <v>0</v>
      </c>
      <c r="G111" s="70">
        <v>0</v>
      </c>
      <c r="H111" s="70">
        <v>0</v>
      </c>
      <c r="I111" s="70">
        <v>0</v>
      </c>
      <c r="J111" s="85" t="s">
        <v>25</v>
      </c>
      <c r="K111" s="70">
        <v>0</v>
      </c>
      <c r="L111" s="85">
        <v>3.492</v>
      </c>
      <c r="M111" s="70">
        <v>0</v>
      </c>
    </row>
    <row r="112" spans="1:13" ht="110.25" x14ac:dyDescent="0.2">
      <c r="A112" s="30" t="s">
        <v>248</v>
      </c>
      <c r="B112" s="29" t="s">
        <v>249</v>
      </c>
      <c r="C112" s="30" t="s">
        <v>250</v>
      </c>
      <c r="D112" s="74" t="s">
        <v>25</v>
      </c>
      <c r="E112" s="74" t="s">
        <v>25</v>
      </c>
      <c r="F112" s="74" t="s">
        <v>25</v>
      </c>
      <c r="G112" s="74" t="s">
        <v>25</v>
      </c>
      <c r="H112" s="74" t="s">
        <v>25</v>
      </c>
      <c r="I112" s="74" t="s">
        <v>25</v>
      </c>
      <c r="J112" s="87" t="s">
        <v>25</v>
      </c>
      <c r="K112" s="74" t="s">
        <v>25</v>
      </c>
      <c r="L112" s="87" t="s">
        <v>25</v>
      </c>
      <c r="M112" s="74" t="s">
        <v>25</v>
      </c>
    </row>
    <row r="113" spans="1:13" ht="47.25" x14ac:dyDescent="0.2">
      <c r="A113" s="30" t="s">
        <v>251</v>
      </c>
      <c r="B113" s="29" t="s">
        <v>252</v>
      </c>
      <c r="C113" s="30" t="s">
        <v>253</v>
      </c>
      <c r="D113" s="74" t="s">
        <v>25</v>
      </c>
      <c r="E113" s="74" t="s">
        <v>25</v>
      </c>
      <c r="F113" s="74" t="s">
        <v>25</v>
      </c>
      <c r="G113" s="74" t="s">
        <v>25</v>
      </c>
      <c r="H113" s="74" t="s">
        <v>25</v>
      </c>
      <c r="I113" s="74" t="s">
        <v>25</v>
      </c>
      <c r="J113" s="87" t="s">
        <v>25</v>
      </c>
      <c r="K113" s="74" t="s">
        <v>25</v>
      </c>
      <c r="L113" s="87">
        <v>3.492</v>
      </c>
      <c r="M113" s="74" t="s">
        <v>25</v>
      </c>
    </row>
    <row r="114" spans="1:13" ht="31.5" x14ac:dyDescent="0.2">
      <c r="A114" s="30" t="s">
        <v>254</v>
      </c>
      <c r="B114" s="29" t="s">
        <v>255</v>
      </c>
      <c r="C114" s="30" t="s">
        <v>256</v>
      </c>
      <c r="D114" s="74" t="s">
        <v>25</v>
      </c>
      <c r="E114" s="74" t="s">
        <v>25</v>
      </c>
      <c r="F114" s="74" t="s">
        <v>25</v>
      </c>
      <c r="G114" s="74" t="s">
        <v>25</v>
      </c>
      <c r="H114" s="74" t="s">
        <v>25</v>
      </c>
      <c r="I114" s="74" t="s">
        <v>25</v>
      </c>
      <c r="J114" s="87" t="s">
        <v>25</v>
      </c>
      <c r="K114" s="74" t="s">
        <v>25</v>
      </c>
      <c r="L114" s="87" t="s">
        <v>25</v>
      </c>
      <c r="M114" s="74" t="s">
        <v>25</v>
      </c>
    </row>
    <row r="115" spans="1:13" ht="15.75" x14ac:dyDescent="0.2">
      <c r="A115" s="30" t="s">
        <v>257</v>
      </c>
      <c r="B115" s="29" t="s">
        <v>258</v>
      </c>
      <c r="C115" s="30" t="s">
        <v>259</v>
      </c>
      <c r="D115" s="74" t="s">
        <v>25</v>
      </c>
      <c r="E115" s="74" t="s">
        <v>25</v>
      </c>
      <c r="F115" s="74" t="s">
        <v>25</v>
      </c>
      <c r="G115" s="74" t="s">
        <v>25</v>
      </c>
      <c r="H115" s="74" t="s">
        <v>25</v>
      </c>
      <c r="I115" s="74" t="s">
        <v>25</v>
      </c>
      <c r="J115" s="87" t="s">
        <v>25</v>
      </c>
      <c r="K115" s="74" t="s">
        <v>25</v>
      </c>
      <c r="L115" s="87" t="s">
        <v>25</v>
      </c>
      <c r="M115" s="74" t="s">
        <v>25</v>
      </c>
    </row>
    <row r="116" spans="1:13" ht="31.5" x14ac:dyDescent="0.2">
      <c r="A116" s="30" t="s">
        <v>260</v>
      </c>
      <c r="B116" s="29" t="s">
        <v>261</v>
      </c>
      <c r="C116" s="30" t="s">
        <v>262</v>
      </c>
      <c r="D116" s="74" t="s">
        <v>25</v>
      </c>
      <c r="E116" s="74" t="s">
        <v>25</v>
      </c>
      <c r="F116" s="74" t="s">
        <v>25</v>
      </c>
      <c r="G116" s="74" t="s">
        <v>25</v>
      </c>
      <c r="H116" s="74" t="s">
        <v>25</v>
      </c>
      <c r="I116" s="74" t="s">
        <v>25</v>
      </c>
      <c r="J116" s="87" t="s">
        <v>25</v>
      </c>
      <c r="K116" s="74" t="s">
        <v>25</v>
      </c>
      <c r="L116" s="87" t="s">
        <v>25</v>
      </c>
      <c r="M116" s="74" t="s">
        <v>25</v>
      </c>
    </row>
    <row r="117" spans="1:13" ht="31.5" x14ac:dyDescent="0.2">
      <c r="A117" s="30" t="s">
        <v>263</v>
      </c>
      <c r="B117" s="29" t="s">
        <v>264</v>
      </c>
      <c r="C117" s="30" t="s">
        <v>265</v>
      </c>
      <c r="D117" s="74" t="s">
        <v>25</v>
      </c>
      <c r="E117" s="74" t="s">
        <v>25</v>
      </c>
      <c r="F117" s="74" t="s">
        <v>25</v>
      </c>
      <c r="G117" s="74" t="s">
        <v>25</v>
      </c>
      <c r="H117" s="74" t="s">
        <v>25</v>
      </c>
      <c r="I117" s="74" t="s">
        <v>25</v>
      </c>
      <c r="J117" s="87" t="s">
        <v>25</v>
      </c>
      <c r="K117" s="74" t="s">
        <v>25</v>
      </c>
      <c r="L117" s="87" t="s">
        <v>25</v>
      </c>
      <c r="M117" s="74" t="s">
        <v>25</v>
      </c>
    </row>
    <row r="118" spans="1:13" ht="47.25" x14ac:dyDescent="0.2">
      <c r="A118" s="30" t="s">
        <v>266</v>
      </c>
      <c r="B118" s="29" t="s">
        <v>267</v>
      </c>
      <c r="C118" s="30" t="s">
        <v>268</v>
      </c>
      <c r="D118" s="74" t="s">
        <v>25</v>
      </c>
      <c r="E118" s="74" t="s">
        <v>25</v>
      </c>
      <c r="F118" s="74" t="s">
        <v>25</v>
      </c>
      <c r="G118" s="74" t="s">
        <v>25</v>
      </c>
      <c r="H118" s="74" t="s">
        <v>25</v>
      </c>
      <c r="I118" s="74" t="s">
        <v>25</v>
      </c>
      <c r="J118" s="87" t="s">
        <v>25</v>
      </c>
      <c r="K118" s="74" t="s">
        <v>25</v>
      </c>
      <c r="L118" s="87" t="s">
        <v>25</v>
      </c>
      <c r="M118" s="74" t="s">
        <v>25</v>
      </c>
    </row>
    <row r="119" spans="1:13" ht="31.5" x14ac:dyDescent="0.2">
      <c r="A119" s="30" t="s">
        <v>269</v>
      </c>
      <c r="B119" s="29" t="s">
        <v>270</v>
      </c>
      <c r="C119" s="30" t="s">
        <v>271</v>
      </c>
      <c r="D119" s="74" t="s">
        <v>25</v>
      </c>
      <c r="E119" s="74" t="s">
        <v>25</v>
      </c>
      <c r="F119" s="74" t="s">
        <v>25</v>
      </c>
      <c r="G119" s="74" t="s">
        <v>25</v>
      </c>
      <c r="H119" s="74" t="s">
        <v>25</v>
      </c>
      <c r="I119" s="74" t="s">
        <v>25</v>
      </c>
      <c r="J119" s="87" t="s">
        <v>25</v>
      </c>
      <c r="K119" s="74" t="s">
        <v>25</v>
      </c>
      <c r="L119" s="87" t="s">
        <v>25</v>
      </c>
      <c r="M119" s="74" t="s">
        <v>25</v>
      </c>
    </row>
    <row r="120" spans="1:13" ht="31.5" x14ac:dyDescent="0.2">
      <c r="A120" s="30" t="s">
        <v>272</v>
      </c>
      <c r="B120" s="29" t="s">
        <v>274</v>
      </c>
      <c r="C120" s="30" t="s">
        <v>275</v>
      </c>
      <c r="D120" s="74" t="s">
        <v>25</v>
      </c>
      <c r="E120" s="74" t="s">
        <v>25</v>
      </c>
      <c r="F120" s="74" t="s">
        <v>25</v>
      </c>
      <c r="G120" s="74" t="s">
        <v>25</v>
      </c>
      <c r="H120" s="74" t="s">
        <v>25</v>
      </c>
      <c r="I120" s="74" t="s">
        <v>25</v>
      </c>
      <c r="J120" s="87" t="s">
        <v>25</v>
      </c>
      <c r="K120" s="74" t="s">
        <v>25</v>
      </c>
      <c r="L120" s="87" t="s">
        <v>25</v>
      </c>
      <c r="M120" s="74" t="s">
        <v>25</v>
      </c>
    </row>
    <row r="121" spans="1:13" ht="63" x14ac:dyDescent="0.2">
      <c r="A121" s="30" t="s">
        <v>273</v>
      </c>
      <c r="B121" s="29" t="s">
        <v>277</v>
      </c>
      <c r="C121" s="30" t="s">
        <v>278</v>
      </c>
      <c r="D121" s="74" t="s">
        <v>25</v>
      </c>
      <c r="E121" s="74" t="s">
        <v>25</v>
      </c>
      <c r="F121" s="74" t="s">
        <v>25</v>
      </c>
      <c r="G121" s="74" t="s">
        <v>25</v>
      </c>
      <c r="H121" s="74" t="s">
        <v>25</v>
      </c>
      <c r="I121" s="74" t="s">
        <v>25</v>
      </c>
      <c r="J121" s="87" t="s">
        <v>25</v>
      </c>
      <c r="K121" s="74" t="s">
        <v>25</v>
      </c>
      <c r="L121" s="87" t="s">
        <v>25</v>
      </c>
      <c r="M121" s="74" t="s">
        <v>25</v>
      </c>
    </row>
    <row r="122" spans="1:13" ht="31.5" x14ac:dyDescent="0.2">
      <c r="A122" s="30" t="s">
        <v>276</v>
      </c>
      <c r="B122" s="29" t="s">
        <v>280</v>
      </c>
      <c r="C122" s="30" t="s">
        <v>281</v>
      </c>
      <c r="D122" s="74" t="s">
        <v>25</v>
      </c>
      <c r="E122" s="74" t="s">
        <v>25</v>
      </c>
      <c r="F122" s="74" t="s">
        <v>25</v>
      </c>
      <c r="G122" s="74" t="s">
        <v>25</v>
      </c>
      <c r="H122" s="74" t="s">
        <v>25</v>
      </c>
      <c r="I122" s="74" t="s">
        <v>25</v>
      </c>
      <c r="J122" s="87" t="s">
        <v>25</v>
      </c>
      <c r="K122" s="74" t="s">
        <v>25</v>
      </c>
      <c r="L122" s="87" t="s">
        <v>25</v>
      </c>
      <c r="M122" s="74" t="s">
        <v>25</v>
      </c>
    </row>
    <row r="123" spans="1:13" ht="47.25" x14ac:dyDescent="0.2">
      <c r="A123" s="30" t="s">
        <v>279</v>
      </c>
      <c r="B123" s="29" t="s">
        <v>283</v>
      </c>
      <c r="C123" s="30" t="s">
        <v>284</v>
      </c>
      <c r="D123" s="74" t="s">
        <v>25</v>
      </c>
      <c r="E123" s="74" t="s">
        <v>25</v>
      </c>
      <c r="F123" s="74" t="s">
        <v>25</v>
      </c>
      <c r="G123" s="74" t="s">
        <v>25</v>
      </c>
      <c r="H123" s="74" t="s">
        <v>25</v>
      </c>
      <c r="I123" s="74" t="s">
        <v>25</v>
      </c>
      <c r="J123" s="87" t="s">
        <v>25</v>
      </c>
      <c r="K123" s="74" t="s">
        <v>25</v>
      </c>
      <c r="L123" s="87" t="s">
        <v>25</v>
      </c>
      <c r="M123" s="74" t="s">
        <v>25</v>
      </c>
    </row>
    <row r="124" spans="1:13" ht="78.75" x14ac:dyDescent="0.2">
      <c r="A124" s="30" t="s">
        <v>282</v>
      </c>
      <c r="B124" s="29" t="s">
        <v>286</v>
      </c>
      <c r="C124" s="30" t="s">
        <v>287</v>
      </c>
      <c r="D124" s="74" t="s">
        <v>25</v>
      </c>
      <c r="E124" s="74" t="s">
        <v>25</v>
      </c>
      <c r="F124" s="74" t="s">
        <v>25</v>
      </c>
      <c r="G124" s="74" t="s">
        <v>25</v>
      </c>
      <c r="H124" s="74" t="s">
        <v>25</v>
      </c>
      <c r="I124" s="74" t="s">
        <v>25</v>
      </c>
      <c r="J124" s="87" t="s">
        <v>25</v>
      </c>
      <c r="K124" s="74" t="s">
        <v>25</v>
      </c>
      <c r="L124" s="87" t="s">
        <v>25</v>
      </c>
      <c r="M124" s="74" t="s">
        <v>25</v>
      </c>
    </row>
    <row r="125" spans="1:13" ht="78.75" x14ac:dyDescent="0.2">
      <c r="A125" s="30" t="s">
        <v>285</v>
      </c>
      <c r="B125" s="29" t="s">
        <v>289</v>
      </c>
      <c r="C125" s="30" t="s">
        <v>290</v>
      </c>
      <c r="D125" s="74" t="s">
        <v>25</v>
      </c>
      <c r="E125" s="74" t="s">
        <v>25</v>
      </c>
      <c r="F125" s="74" t="s">
        <v>25</v>
      </c>
      <c r="G125" s="74" t="s">
        <v>25</v>
      </c>
      <c r="H125" s="74" t="s">
        <v>25</v>
      </c>
      <c r="I125" s="74" t="s">
        <v>25</v>
      </c>
      <c r="J125" s="87" t="s">
        <v>25</v>
      </c>
      <c r="K125" s="74" t="s">
        <v>25</v>
      </c>
      <c r="L125" s="87" t="s">
        <v>25</v>
      </c>
      <c r="M125" s="74" t="s">
        <v>25</v>
      </c>
    </row>
    <row r="126" spans="1:13" ht="47.25" x14ac:dyDescent="0.2">
      <c r="A126" s="30" t="s">
        <v>288</v>
      </c>
      <c r="B126" s="29" t="s">
        <v>292</v>
      </c>
      <c r="C126" s="30" t="s">
        <v>293</v>
      </c>
      <c r="D126" s="74" t="s">
        <v>25</v>
      </c>
      <c r="E126" s="74" t="s">
        <v>25</v>
      </c>
      <c r="F126" s="74" t="s">
        <v>25</v>
      </c>
      <c r="G126" s="74" t="s">
        <v>25</v>
      </c>
      <c r="H126" s="74" t="s">
        <v>25</v>
      </c>
      <c r="I126" s="74" t="s">
        <v>25</v>
      </c>
      <c r="J126" s="87" t="s">
        <v>25</v>
      </c>
      <c r="K126" s="74" t="s">
        <v>25</v>
      </c>
      <c r="L126" s="87" t="s">
        <v>25</v>
      </c>
      <c r="M126" s="74" t="s">
        <v>25</v>
      </c>
    </row>
    <row r="127" spans="1:13" ht="15.75" x14ac:dyDescent="0.2">
      <c r="A127" s="30" t="s">
        <v>291</v>
      </c>
      <c r="B127" s="29" t="s">
        <v>295</v>
      </c>
      <c r="C127" s="30" t="s">
        <v>296</v>
      </c>
      <c r="D127" s="74" t="s">
        <v>25</v>
      </c>
      <c r="E127" s="74" t="s">
        <v>25</v>
      </c>
      <c r="F127" s="74" t="s">
        <v>25</v>
      </c>
      <c r="G127" s="74" t="s">
        <v>25</v>
      </c>
      <c r="H127" s="74" t="s">
        <v>25</v>
      </c>
      <c r="I127" s="74" t="s">
        <v>25</v>
      </c>
      <c r="J127" s="87" t="s">
        <v>25</v>
      </c>
      <c r="K127" s="74" t="s">
        <v>25</v>
      </c>
      <c r="L127" s="87" t="s">
        <v>25</v>
      </c>
      <c r="M127" s="74" t="s">
        <v>25</v>
      </c>
    </row>
    <row r="128" spans="1:13" ht="31.5" x14ac:dyDescent="0.2">
      <c r="A128" s="30" t="s">
        <v>294</v>
      </c>
      <c r="B128" s="29" t="s">
        <v>298</v>
      </c>
      <c r="C128" s="30" t="s">
        <v>299</v>
      </c>
      <c r="D128" s="74" t="s">
        <v>25</v>
      </c>
      <c r="E128" s="74" t="s">
        <v>25</v>
      </c>
      <c r="F128" s="74" t="s">
        <v>25</v>
      </c>
      <c r="G128" s="74" t="s">
        <v>25</v>
      </c>
      <c r="H128" s="74" t="s">
        <v>25</v>
      </c>
      <c r="I128" s="74" t="s">
        <v>25</v>
      </c>
      <c r="J128" s="87" t="s">
        <v>25</v>
      </c>
      <c r="K128" s="74" t="s">
        <v>25</v>
      </c>
      <c r="L128" s="87" t="s">
        <v>25</v>
      </c>
      <c r="M128" s="74" t="s">
        <v>25</v>
      </c>
    </row>
    <row r="129" spans="1:13" ht="47.25" x14ac:dyDescent="0.2">
      <c r="A129" s="30" t="s">
        <v>297</v>
      </c>
      <c r="B129" s="29" t="s">
        <v>301</v>
      </c>
      <c r="C129" s="30" t="s">
        <v>415</v>
      </c>
      <c r="D129" s="74" t="s">
        <v>25</v>
      </c>
      <c r="E129" s="74" t="s">
        <v>25</v>
      </c>
      <c r="F129" s="74" t="s">
        <v>25</v>
      </c>
      <c r="G129" s="74" t="s">
        <v>25</v>
      </c>
      <c r="H129" s="74" t="s">
        <v>25</v>
      </c>
      <c r="I129" s="74" t="s">
        <v>25</v>
      </c>
      <c r="J129" s="87" t="s">
        <v>25</v>
      </c>
      <c r="K129" s="74" t="s">
        <v>25</v>
      </c>
      <c r="L129" s="87" t="s">
        <v>25</v>
      </c>
      <c r="M129" s="74" t="s">
        <v>25</v>
      </c>
    </row>
    <row r="130" spans="1:13" ht="31.5" x14ac:dyDescent="0.2">
      <c r="A130" s="30" t="s">
        <v>300</v>
      </c>
      <c r="B130" s="29" t="s">
        <v>304</v>
      </c>
      <c r="C130" s="30" t="s">
        <v>416</v>
      </c>
      <c r="D130" s="74" t="s">
        <v>25</v>
      </c>
      <c r="E130" s="74" t="s">
        <v>25</v>
      </c>
      <c r="F130" s="74" t="s">
        <v>25</v>
      </c>
      <c r="G130" s="74" t="s">
        <v>25</v>
      </c>
      <c r="H130" s="74" t="s">
        <v>25</v>
      </c>
      <c r="I130" s="74" t="s">
        <v>25</v>
      </c>
      <c r="J130" s="87" t="s">
        <v>25</v>
      </c>
      <c r="K130" s="74" t="s">
        <v>25</v>
      </c>
      <c r="L130" s="87" t="s">
        <v>25</v>
      </c>
      <c r="M130" s="74" t="s">
        <v>25</v>
      </c>
    </row>
    <row r="131" spans="1:13" ht="47.25" x14ac:dyDescent="0.2">
      <c r="A131" s="30" t="s">
        <v>303</v>
      </c>
      <c r="B131" s="29" t="s">
        <v>307</v>
      </c>
      <c r="C131" s="30" t="s">
        <v>417</v>
      </c>
      <c r="D131" s="74" t="s">
        <v>25</v>
      </c>
      <c r="E131" s="74" t="s">
        <v>25</v>
      </c>
      <c r="F131" s="74" t="s">
        <v>25</v>
      </c>
      <c r="G131" s="74" t="s">
        <v>25</v>
      </c>
      <c r="H131" s="74" t="s">
        <v>25</v>
      </c>
      <c r="I131" s="74" t="s">
        <v>25</v>
      </c>
      <c r="J131" s="87" t="s">
        <v>25</v>
      </c>
      <c r="K131" s="74" t="s">
        <v>25</v>
      </c>
      <c r="L131" s="87" t="s">
        <v>25</v>
      </c>
      <c r="M131" s="74" t="s">
        <v>25</v>
      </c>
    </row>
    <row r="132" spans="1:13" ht="31.5" x14ac:dyDescent="0.2">
      <c r="A132" s="30" t="s">
        <v>306</v>
      </c>
      <c r="B132" s="29" t="s">
        <v>309</v>
      </c>
      <c r="C132" s="30" t="s">
        <v>418</v>
      </c>
      <c r="D132" s="74" t="s">
        <v>25</v>
      </c>
      <c r="E132" s="74" t="s">
        <v>25</v>
      </c>
      <c r="F132" s="74" t="s">
        <v>25</v>
      </c>
      <c r="G132" s="74" t="s">
        <v>25</v>
      </c>
      <c r="H132" s="74" t="s">
        <v>25</v>
      </c>
      <c r="I132" s="74" t="s">
        <v>25</v>
      </c>
      <c r="J132" s="87" t="s">
        <v>25</v>
      </c>
      <c r="K132" s="74" t="s">
        <v>25</v>
      </c>
      <c r="L132" s="87" t="s">
        <v>25</v>
      </c>
      <c r="M132" s="74" t="s">
        <v>25</v>
      </c>
    </row>
    <row r="133" spans="1:13" s="73" customFormat="1" ht="31.5" x14ac:dyDescent="0.25">
      <c r="A133" s="55" t="s">
        <v>311</v>
      </c>
      <c r="B133" s="24" t="s">
        <v>312</v>
      </c>
      <c r="C133" s="25" t="s">
        <v>24</v>
      </c>
      <c r="D133" s="70" t="s">
        <v>25</v>
      </c>
      <c r="E133" s="70" t="s">
        <v>25</v>
      </c>
      <c r="F133" s="70">
        <v>0</v>
      </c>
      <c r="G133" s="70">
        <v>0</v>
      </c>
      <c r="H133" s="70">
        <v>0</v>
      </c>
      <c r="I133" s="70">
        <v>0</v>
      </c>
      <c r="J133" s="85" t="s">
        <v>25</v>
      </c>
      <c r="K133" s="70">
        <v>0</v>
      </c>
      <c r="L133" s="85" t="s">
        <v>25</v>
      </c>
      <c r="M133" s="70">
        <v>0</v>
      </c>
    </row>
    <row r="134" spans="1:13" ht="31.5" x14ac:dyDescent="0.2">
      <c r="A134" s="30" t="s">
        <v>313</v>
      </c>
      <c r="B134" s="29" t="s">
        <v>379</v>
      </c>
      <c r="C134" s="30" t="s">
        <v>315</v>
      </c>
      <c r="D134" s="74" t="s">
        <v>25</v>
      </c>
      <c r="E134" s="74" t="s">
        <v>25</v>
      </c>
      <c r="F134" s="74" t="s">
        <v>25</v>
      </c>
      <c r="G134" s="74" t="s">
        <v>25</v>
      </c>
      <c r="H134" s="74" t="s">
        <v>25</v>
      </c>
      <c r="I134" s="74" t="s">
        <v>25</v>
      </c>
      <c r="J134" s="87" t="s">
        <v>25</v>
      </c>
      <c r="K134" s="74" t="s">
        <v>25</v>
      </c>
      <c r="L134" s="87" t="s">
        <v>25</v>
      </c>
      <c r="M134" s="74" t="s">
        <v>25</v>
      </c>
    </row>
    <row r="135" spans="1:13" ht="15.75" x14ac:dyDescent="0.2">
      <c r="A135" s="30" t="s">
        <v>316</v>
      </c>
      <c r="B135" s="29" t="s">
        <v>317</v>
      </c>
      <c r="C135" s="30" t="s">
        <v>318</v>
      </c>
      <c r="D135" s="74" t="s">
        <v>25</v>
      </c>
      <c r="E135" s="74" t="s">
        <v>25</v>
      </c>
      <c r="F135" s="74" t="s">
        <v>25</v>
      </c>
      <c r="G135" s="74" t="s">
        <v>25</v>
      </c>
      <c r="H135" s="74" t="s">
        <v>25</v>
      </c>
      <c r="I135" s="74" t="s">
        <v>25</v>
      </c>
      <c r="J135" s="87" t="s">
        <v>25</v>
      </c>
      <c r="K135" s="74" t="s">
        <v>25</v>
      </c>
      <c r="L135" s="87" t="s">
        <v>25</v>
      </c>
      <c r="M135" s="74" t="s">
        <v>25</v>
      </c>
    </row>
    <row r="136" spans="1:13" ht="15.75" x14ac:dyDescent="0.2">
      <c r="A136" s="30" t="s">
        <v>319</v>
      </c>
      <c r="B136" s="29" t="s">
        <v>320</v>
      </c>
      <c r="C136" s="30" t="s">
        <v>321</v>
      </c>
      <c r="D136" s="74" t="s">
        <v>25</v>
      </c>
      <c r="E136" s="74" t="s">
        <v>25</v>
      </c>
      <c r="F136" s="74" t="s">
        <v>25</v>
      </c>
      <c r="G136" s="74" t="s">
        <v>25</v>
      </c>
      <c r="H136" s="74" t="s">
        <v>25</v>
      </c>
      <c r="I136" s="74" t="s">
        <v>25</v>
      </c>
      <c r="J136" s="87" t="s">
        <v>25</v>
      </c>
      <c r="K136" s="74" t="s">
        <v>25</v>
      </c>
      <c r="L136" s="87" t="s">
        <v>25</v>
      </c>
      <c r="M136" s="74" t="s">
        <v>25</v>
      </c>
    </row>
    <row r="137" spans="1:13" ht="15.75" x14ac:dyDescent="0.2">
      <c r="A137" s="30" t="s">
        <v>322</v>
      </c>
      <c r="B137" s="29" t="s">
        <v>323</v>
      </c>
      <c r="C137" s="30" t="s">
        <v>324</v>
      </c>
      <c r="D137" s="74" t="s">
        <v>25</v>
      </c>
      <c r="E137" s="74" t="s">
        <v>25</v>
      </c>
      <c r="F137" s="74" t="s">
        <v>25</v>
      </c>
      <c r="G137" s="74" t="s">
        <v>25</v>
      </c>
      <c r="H137" s="74" t="s">
        <v>25</v>
      </c>
      <c r="I137" s="74" t="s">
        <v>25</v>
      </c>
      <c r="J137" s="87" t="s">
        <v>25</v>
      </c>
      <c r="K137" s="74" t="s">
        <v>25</v>
      </c>
      <c r="L137" s="87" t="s">
        <v>25</v>
      </c>
      <c r="M137" s="74" t="s">
        <v>25</v>
      </c>
    </row>
    <row r="138" spans="1:13" ht="31.5" x14ac:dyDescent="0.2">
      <c r="A138" s="30" t="s">
        <v>325</v>
      </c>
      <c r="B138" s="29" t="s">
        <v>326</v>
      </c>
      <c r="C138" s="30" t="s">
        <v>327</v>
      </c>
      <c r="D138" s="74" t="s">
        <v>25</v>
      </c>
      <c r="E138" s="74" t="s">
        <v>25</v>
      </c>
      <c r="F138" s="74" t="s">
        <v>25</v>
      </c>
      <c r="G138" s="74" t="s">
        <v>25</v>
      </c>
      <c r="H138" s="74" t="s">
        <v>25</v>
      </c>
      <c r="I138" s="74" t="s">
        <v>25</v>
      </c>
      <c r="J138" s="87" t="s">
        <v>25</v>
      </c>
      <c r="K138" s="74" t="s">
        <v>25</v>
      </c>
      <c r="L138" s="87" t="s">
        <v>25</v>
      </c>
      <c r="M138" s="74" t="s">
        <v>25</v>
      </c>
    </row>
    <row r="139" spans="1:13" ht="31.5" x14ac:dyDescent="0.2">
      <c r="A139" s="30" t="s">
        <v>328</v>
      </c>
      <c r="B139" s="29" t="s">
        <v>332</v>
      </c>
      <c r="C139" s="30" t="s">
        <v>333</v>
      </c>
      <c r="D139" s="74" t="s">
        <v>25</v>
      </c>
      <c r="E139" s="74" t="s">
        <v>25</v>
      </c>
      <c r="F139" s="74" t="s">
        <v>25</v>
      </c>
      <c r="G139" s="74" t="s">
        <v>25</v>
      </c>
      <c r="H139" s="74" t="s">
        <v>25</v>
      </c>
      <c r="I139" s="74" t="s">
        <v>25</v>
      </c>
      <c r="J139" s="87" t="s">
        <v>25</v>
      </c>
      <c r="K139" s="74" t="s">
        <v>25</v>
      </c>
      <c r="L139" s="87" t="s">
        <v>25</v>
      </c>
      <c r="M139" s="74" t="s">
        <v>25</v>
      </c>
    </row>
    <row r="140" spans="1:13" ht="15.75" x14ac:dyDescent="0.2">
      <c r="A140" s="30" t="s">
        <v>331</v>
      </c>
      <c r="B140" s="29" t="s">
        <v>334</v>
      </c>
      <c r="C140" s="30" t="s">
        <v>335</v>
      </c>
      <c r="D140" s="74" t="s">
        <v>25</v>
      </c>
      <c r="E140" s="74" t="s">
        <v>25</v>
      </c>
      <c r="F140" s="74" t="s">
        <v>25</v>
      </c>
      <c r="G140" s="74" t="s">
        <v>25</v>
      </c>
      <c r="H140" s="74" t="s">
        <v>25</v>
      </c>
      <c r="I140" s="74" t="s">
        <v>25</v>
      </c>
      <c r="J140" s="87" t="s">
        <v>25</v>
      </c>
      <c r="K140" s="74" t="s">
        <v>25</v>
      </c>
      <c r="L140" s="87" t="s">
        <v>25</v>
      </c>
      <c r="M140" s="74" t="s">
        <v>25</v>
      </c>
    </row>
    <row r="141" spans="1:13" s="73" customFormat="1" ht="47.25" x14ac:dyDescent="0.25">
      <c r="A141" s="55" t="s">
        <v>336</v>
      </c>
      <c r="B141" s="24" t="s">
        <v>337</v>
      </c>
      <c r="C141" s="25" t="s">
        <v>24</v>
      </c>
      <c r="D141" s="70" t="s">
        <v>25</v>
      </c>
      <c r="E141" s="70" t="s">
        <v>25</v>
      </c>
      <c r="F141" s="70">
        <v>0</v>
      </c>
      <c r="G141" s="70">
        <v>0</v>
      </c>
      <c r="H141" s="70">
        <v>0</v>
      </c>
      <c r="I141" s="70">
        <v>0</v>
      </c>
      <c r="J141" s="85" t="s">
        <v>25</v>
      </c>
      <c r="K141" s="70">
        <v>0</v>
      </c>
      <c r="L141" s="85">
        <v>4.6959999999999997</v>
      </c>
      <c r="M141" s="70">
        <v>0</v>
      </c>
    </row>
    <row r="142" spans="1:13" ht="15.75" x14ac:dyDescent="0.2">
      <c r="A142" s="30" t="s">
        <v>338</v>
      </c>
      <c r="B142" s="29" t="s">
        <v>339</v>
      </c>
      <c r="C142" s="30" t="s">
        <v>340</v>
      </c>
      <c r="D142" s="74" t="s">
        <v>25</v>
      </c>
      <c r="E142" s="74" t="s">
        <v>25</v>
      </c>
      <c r="F142" s="74" t="s">
        <v>25</v>
      </c>
      <c r="G142" s="74" t="s">
        <v>25</v>
      </c>
      <c r="H142" s="74" t="s">
        <v>25</v>
      </c>
      <c r="I142" s="74" t="s">
        <v>25</v>
      </c>
      <c r="J142" s="87" t="s">
        <v>25</v>
      </c>
      <c r="K142" s="74" t="s">
        <v>25</v>
      </c>
      <c r="L142" s="87">
        <v>4.6959999999999997</v>
      </c>
      <c r="M142" s="74" t="s">
        <v>25</v>
      </c>
    </row>
    <row r="143" spans="1:13" ht="31.5" x14ac:dyDescent="0.2">
      <c r="A143" s="30" t="s">
        <v>341</v>
      </c>
      <c r="B143" s="29" t="s">
        <v>343</v>
      </c>
      <c r="C143" s="30" t="s">
        <v>344</v>
      </c>
      <c r="D143" s="74" t="s">
        <v>25</v>
      </c>
      <c r="E143" s="74" t="s">
        <v>25</v>
      </c>
      <c r="F143" s="74" t="s">
        <v>25</v>
      </c>
      <c r="G143" s="74" t="s">
        <v>25</v>
      </c>
      <c r="H143" s="74" t="s">
        <v>25</v>
      </c>
      <c r="I143" s="74" t="s">
        <v>25</v>
      </c>
      <c r="J143" s="87" t="s">
        <v>25</v>
      </c>
      <c r="K143" s="74" t="s">
        <v>25</v>
      </c>
      <c r="L143" s="87" t="s">
        <v>25</v>
      </c>
      <c r="M143" s="74" t="s">
        <v>25</v>
      </c>
    </row>
    <row r="144" spans="1:13" ht="15.75" x14ac:dyDescent="0.2">
      <c r="A144" s="30" t="s">
        <v>342</v>
      </c>
      <c r="B144" s="29" t="s">
        <v>346</v>
      </c>
      <c r="C144" s="30" t="s">
        <v>347</v>
      </c>
      <c r="D144" s="74" t="s">
        <v>25</v>
      </c>
      <c r="E144" s="74" t="s">
        <v>25</v>
      </c>
      <c r="F144" s="74" t="s">
        <v>25</v>
      </c>
      <c r="G144" s="74" t="s">
        <v>25</v>
      </c>
      <c r="H144" s="74" t="s">
        <v>25</v>
      </c>
      <c r="I144" s="74" t="s">
        <v>25</v>
      </c>
      <c r="J144" s="87" t="s">
        <v>25</v>
      </c>
      <c r="K144" s="74" t="s">
        <v>25</v>
      </c>
      <c r="L144" s="87" t="s">
        <v>25</v>
      </c>
      <c r="M144" s="74" t="s">
        <v>25</v>
      </c>
    </row>
    <row r="145" spans="1:13" ht="47.25" x14ac:dyDescent="0.2">
      <c r="A145" s="30" t="s">
        <v>345</v>
      </c>
      <c r="B145" s="29" t="s">
        <v>380</v>
      </c>
      <c r="C145" s="30" t="s">
        <v>350</v>
      </c>
      <c r="D145" s="74" t="s">
        <v>25</v>
      </c>
      <c r="E145" s="74" t="s">
        <v>25</v>
      </c>
      <c r="F145" s="74" t="s">
        <v>25</v>
      </c>
      <c r="G145" s="74" t="s">
        <v>25</v>
      </c>
      <c r="H145" s="74" t="s">
        <v>25</v>
      </c>
      <c r="I145" s="74" t="s">
        <v>25</v>
      </c>
      <c r="J145" s="87" t="s">
        <v>25</v>
      </c>
      <c r="K145" s="74" t="s">
        <v>25</v>
      </c>
      <c r="L145" s="87" t="s">
        <v>25</v>
      </c>
      <c r="M145" s="74" t="s">
        <v>25</v>
      </c>
    </row>
  </sheetData>
  <mergeCells count="15">
    <mergeCell ref="A4:M4"/>
    <mergeCell ref="A5:M5"/>
    <mergeCell ref="A9:M9"/>
    <mergeCell ref="A10:M10"/>
    <mergeCell ref="A6:M6"/>
    <mergeCell ref="A7:M7"/>
    <mergeCell ref="K14:M14"/>
    <mergeCell ref="H14:J14"/>
    <mergeCell ref="F14:G14"/>
    <mergeCell ref="D14:E14"/>
    <mergeCell ref="A12:M12"/>
    <mergeCell ref="A13:A16"/>
    <mergeCell ref="B13:B16"/>
    <mergeCell ref="C13:C16"/>
    <mergeCell ref="D13:M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5"/>
  <sheetViews>
    <sheetView zoomScale="55" zoomScaleNormal="55" workbookViewId="0">
      <selection activeCell="M3" sqref="M3"/>
    </sheetView>
  </sheetViews>
  <sheetFormatPr defaultRowHeight="12" x14ac:dyDescent="0.2"/>
  <cols>
    <col min="1" max="1" width="11.140625" style="63" customWidth="1"/>
    <col min="2" max="2" width="38.7109375" style="64" customWidth="1"/>
    <col min="3" max="3" width="14.5703125" style="63" customWidth="1"/>
    <col min="4" max="4" width="17.85546875" style="63" customWidth="1"/>
    <col min="5" max="5" width="13.42578125" style="63" customWidth="1"/>
    <col min="6" max="6" width="24.140625" style="63" customWidth="1"/>
    <col min="7" max="7" width="27.7109375" style="63" customWidth="1"/>
    <col min="8" max="11" width="22.5703125" style="63" customWidth="1"/>
    <col min="12" max="12" width="22.5703125" style="84" customWidth="1"/>
    <col min="13" max="13" width="27.5703125" style="63" customWidth="1"/>
    <col min="14" max="16384" width="9.140625" style="63"/>
  </cols>
  <sheetData>
    <row r="1" spans="1:26" x14ac:dyDescent="0.2">
      <c r="M1" s="81" t="s">
        <v>443</v>
      </c>
    </row>
    <row r="2" spans="1:26" x14ac:dyDescent="0.2">
      <c r="M2" s="81" t="s">
        <v>356</v>
      </c>
    </row>
    <row r="3" spans="1:26" x14ac:dyDescent="0.2">
      <c r="M3" s="81" t="s">
        <v>654</v>
      </c>
    </row>
    <row r="4" spans="1:26" ht="18.75" x14ac:dyDescent="0.2">
      <c r="A4" s="199" t="s">
        <v>421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26" ht="18.75" x14ac:dyDescent="0.3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</row>
    <row r="6" spans="1:26" ht="15.75" customHeight="1" x14ac:dyDescent="0.3">
      <c r="A6" s="236" t="s">
        <v>420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</row>
    <row r="7" spans="1:26" ht="15.75" customHeight="1" x14ac:dyDescent="0.3">
      <c r="A7" s="236" t="s">
        <v>444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</row>
    <row r="8" spans="1:26" ht="15.75" customHeight="1" x14ac:dyDescent="0.2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26" ht="21.75" customHeight="1" x14ac:dyDescent="0.2">
      <c r="A9" s="199" t="s">
        <v>359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</row>
    <row r="10" spans="1:26" ht="15.75" customHeight="1" x14ac:dyDescent="0.2">
      <c r="A10" s="200" t="s">
        <v>360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</row>
    <row r="12" spans="1:26" ht="15.75" customHeight="1" x14ac:dyDescent="0.3">
      <c r="A12" s="233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s="67" customFormat="1" ht="33.75" customHeight="1" x14ac:dyDescent="0.25">
      <c r="A13" s="234" t="s">
        <v>0</v>
      </c>
      <c r="B13" s="235" t="s">
        <v>1</v>
      </c>
      <c r="C13" s="234" t="s">
        <v>387</v>
      </c>
      <c r="D13" s="234" t="s">
        <v>423</v>
      </c>
      <c r="E13" s="234"/>
      <c r="F13" s="234"/>
      <c r="G13" s="234"/>
      <c r="H13" s="234"/>
      <c r="I13" s="234"/>
      <c r="J13" s="234"/>
      <c r="K13" s="234"/>
      <c r="L13" s="234"/>
      <c r="M13" s="234"/>
    </row>
    <row r="14" spans="1:26" ht="145.5" customHeight="1" x14ac:dyDescent="0.2">
      <c r="A14" s="234"/>
      <c r="B14" s="235"/>
      <c r="C14" s="234"/>
      <c r="D14" s="230" t="s">
        <v>388</v>
      </c>
      <c r="E14" s="232"/>
      <c r="F14" s="230" t="s">
        <v>389</v>
      </c>
      <c r="G14" s="232"/>
      <c r="H14" s="230" t="s">
        <v>390</v>
      </c>
      <c r="I14" s="231"/>
      <c r="J14" s="232"/>
      <c r="K14" s="230" t="s">
        <v>391</v>
      </c>
      <c r="L14" s="232"/>
      <c r="M14" s="78" t="s">
        <v>392</v>
      </c>
    </row>
    <row r="15" spans="1:26" s="68" customFormat="1" ht="192" customHeight="1" x14ac:dyDescent="0.2">
      <c r="A15" s="234"/>
      <c r="B15" s="235"/>
      <c r="C15" s="234"/>
      <c r="D15" s="76" t="s">
        <v>393</v>
      </c>
      <c r="E15" s="77" t="s">
        <v>394</v>
      </c>
      <c r="F15" s="76" t="s">
        <v>395</v>
      </c>
      <c r="G15" s="76" t="s">
        <v>396</v>
      </c>
      <c r="H15" s="76" t="s">
        <v>397</v>
      </c>
      <c r="I15" s="76" t="s">
        <v>398</v>
      </c>
      <c r="J15" s="77" t="s">
        <v>399</v>
      </c>
      <c r="K15" s="76" t="s">
        <v>400</v>
      </c>
      <c r="L15" s="76" t="s">
        <v>401</v>
      </c>
      <c r="M15" s="76" t="s">
        <v>402</v>
      </c>
    </row>
    <row r="16" spans="1:26" ht="128.25" customHeight="1" x14ac:dyDescent="0.2">
      <c r="A16" s="234"/>
      <c r="B16" s="235"/>
      <c r="C16" s="234"/>
      <c r="D16" s="69" t="s">
        <v>351</v>
      </c>
      <c r="E16" s="69" t="s">
        <v>351</v>
      </c>
      <c r="F16" s="69" t="s">
        <v>351</v>
      </c>
      <c r="G16" s="69" t="s">
        <v>351</v>
      </c>
      <c r="H16" s="69" t="s">
        <v>351</v>
      </c>
      <c r="I16" s="69" t="s">
        <v>351</v>
      </c>
      <c r="J16" s="69" t="s">
        <v>351</v>
      </c>
      <c r="K16" s="69" t="s">
        <v>351</v>
      </c>
      <c r="L16" s="69" t="s">
        <v>351</v>
      </c>
      <c r="M16" s="69" t="s">
        <v>351</v>
      </c>
    </row>
    <row r="17" spans="1:16" s="49" customFormat="1" ht="15.75" x14ac:dyDescent="0.25">
      <c r="A17" s="30">
        <v>1</v>
      </c>
      <c r="B17" s="30">
        <v>2</v>
      </c>
      <c r="C17" s="30">
        <v>3</v>
      </c>
      <c r="D17" s="56" t="s">
        <v>429</v>
      </c>
      <c r="E17" s="56" t="s">
        <v>430</v>
      </c>
      <c r="F17" s="56" t="s">
        <v>431</v>
      </c>
      <c r="G17" s="56" t="s">
        <v>432</v>
      </c>
      <c r="H17" s="56" t="s">
        <v>433</v>
      </c>
      <c r="I17" s="56" t="s">
        <v>434</v>
      </c>
      <c r="J17" s="56" t="s">
        <v>435</v>
      </c>
      <c r="K17" s="56" t="s">
        <v>436</v>
      </c>
      <c r="L17" s="43" t="s">
        <v>437</v>
      </c>
      <c r="M17" s="56" t="s">
        <v>442</v>
      </c>
    </row>
    <row r="18" spans="1:16" s="71" customFormat="1" ht="31.5" x14ac:dyDescent="0.25">
      <c r="A18" s="25">
        <v>0</v>
      </c>
      <c r="B18" s="24" t="s">
        <v>23</v>
      </c>
      <c r="C18" s="25" t="s">
        <v>24</v>
      </c>
      <c r="D18" s="70">
        <v>0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85">
        <f>L20</f>
        <v>114.63684691907231</v>
      </c>
      <c r="M18" s="70">
        <v>0</v>
      </c>
      <c r="N18" s="72"/>
      <c r="O18" s="72"/>
      <c r="P18" s="72"/>
    </row>
    <row r="19" spans="1:16" s="71" customFormat="1" ht="31.5" x14ac:dyDescent="0.25">
      <c r="A19" s="25" t="s">
        <v>26</v>
      </c>
      <c r="B19" s="24" t="s">
        <v>27</v>
      </c>
      <c r="C19" s="25" t="s">
        <v>24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85">
        <v>0</v>
      </c>
      <c r="M19" s="70">
        <v>0</v>
      </c>
      <c r="P19" s="72"/>
    </row>
    <row r="20" spans="1:16" s="71" customFormat="1" ht="47.25" x14ac:dyDescent="0.25">
      <c r="A20" s="25" t="s">
        <v>28</v>
      </c>
      <c r="B20" s="24" t="s">
        <v>29</v>
      </c>
      <c r="C20" s="25" t="s">
        <v>24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85">
        <f>L25</f>
        <v>114.63684691907231</v>
      </c>
      <c r="M20" s="70">
        <v>0</v>
      </c>
      <c r="P20" s="72"/>
    </row>
    <row r="21" spans="1:16" s="71" customFormat="1" ht="94.5" x14ac:dyDescent="0.25">
      <c r="A21" s="25" t="s">
        <v>30</v>
      </c>
      <c r="B21" s="24" t="s">
        <v>31</v>
      </c>
      <c r="C21" s="25" t="s">
        <v>24</v>
      </c>
      <c r="D21" s="70" t="s">
        <v>25</v>
      </c>
      <c r="E21" s="70" t="s">
        <v>25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 t="s">
        <v>25</v>
      </c>
      <c r="L21" s="85">
        <v>0</v>
      </c>
      <c r="M21" s="70">
        <v>0</v>
      </c>
      <c r="P21" s="72"/>
    </row>
    <row r="22" spans="1:16" s="73" customFormat="1" ht="47.25" x14ac:dyDescent="0.25">
      <c r="A22" s="25" t="s">
        <v>32</v>
      </c>
      <c r="B22" s="24" t="s">
        <v>33</v>
      </c>
      <c r="C22" s="25" t="s">
        <v>24</v>
      </c>
      <c r="D22" s="70" t="s">
        <v>25</v>
      </c>
      <c r="E22" s="70" t="s">
        <v>25</v>
      </c>
      <c r="F22" s="70">
        <v>0</v>
      </c>
      <c r="G22" s="70">
        <v>0</v>
      </c>
      <c r="H22" s="70">
        <v>0</v>
      </c>
      <c r="I22" s="70">
        <v>0</v>
      </c>
      <c r="J22" s="70">
        <v>0</v>
      </c>
      <c r="K22" s="70" t="s">
        <v>25</v>
      </c>
      <c r="L22" s="85">
        <v>0</v>
      </c>
      <c r="M22" s="70">
        <v>0</v>
      </c>
      <c r="P22" s="72"/>
    </row>
    <row r="23" spans="1:16" s="73" customFormat="1" ht="47.25" x14ac:dyDescent="0.25">
      <c r="A23" s="25" t="s">
        <v>34</v>
      </c>
      <c r="B23" s="24" t="s">
        <v>35</v>
      </c>
      <c r="C23" s="25" t="s">
        <v>24</v>
      </c>
      <c r="D23" s="70" t="s">
        <v>25</v>
      </c>
      <c r="E23" s="70" t="s">
        <v>25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 t="s">
        <v>25</v>
      </c>
      <c r="L23" s="85">
        <v>0</v>
      </c>
      <c r="M23" s="70">
        <v>0</v>
      </c>
      <c r="P23" s="72"/>
    </row>
    <row r="24" spans="1:16" s="73" customFormat="1" ht="31.5" x14ac:dyDescent="0.25">
      <c r="A24" s="25" t="s">
        <v>36</v>
      </c>
      <c r="B24" s="24" t="s">
        <v>37</v>
      </c>
      <c r="C24" s="25" t="s">
        <v>24</v>
      </c>
      <c r="D24" s="70" t="s">
        <v>25</v>
      </c>
      <c r="E24" s="70" t="s">
        <v>25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 t="s">
        <v>25</v>
      </c>
      <c r="L24" s="85">
        <v>0</v>
      </c>
      <c r="M24" s="70">
        <v>0</v>
      </c>
      <c r="P24" s="72"/>
    </row>
    <row r="25" spans="1:16" s="73" customFormat="1" ht="15.75" x14ac:dyDescent="0.25">
      <c r="A25" s="25" t="s">
        <v>38</v>
      </c>
      <c r="B25" s="24" t="s">
        <v>39</v>
      </c>
      <c r="C25" s="25" t="s">
        <v>24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85">
        <f>L45</f>
        <v>114.63684691907231</v>
      </c>
      <c r="M25" s="70">
        <v>0</v>
      </c>
      <c r="P25" s="72"/>
    </row>
    <row r="26" spans="1:16" s="73" customFormat="1" ht="31.5" x14ac:dyDescent="0.25">
      <c r="A26" s="25" t="s">
        <v>40</v>
      </c>
      <c r="B26" s="24" t="s">
        <v>41</v>
      </c>
      <c r="C26" s="25" t="s">
        <v>24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85">
        <v>0</v>
      </c>
      <c r="M26" s="70">
        <v>0</v>
      </c>
      <c r="P26" s="72"/>
    </row>
    <row r="27" spans="1:16" s="73" customFormat="1" ht="47.25" x14ac:dyDescent="0.25">
      <c r="A27" s="25" t="s">
        <v>42</v>
      </c>
      <c r="B27" s="24" t="s">
        <v>43</v>
      </c>
      <c r="C27" s="25" t="s">
        <v>24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85">
        <v>0</v>
      </c>
      <c r="M27" s="70">
        <v>0</v>
      </c>
    </row>
    <row r="28" spans="1:16" s="73" customFormat="1" ht="78.75" x14ac:dyDescent="0.25">
      <c r="A28" s="25" t="s">
        <v>44</v>
      </c>
      <c r="B28" s="24" t="s">
        <v>45</v>
      </c>
      <c r="C28" s="25" t="s">
        <v>24</v>
      </c>
      <c r="D28" s="70" t="s">
        <v>25</v>
      </c>
      <c r="E28" s="70" t="s">
        <v>25</v>
      </c>
      <c r="F28" s="70" t="s">
        <v>25</v>
      </c>
      <c r="G28" s="70" t="s">
        <v>25</v>
      </c>
      <c r="H28" s="70" t="s">
        <v>25</v>
      </c>
      <c r="I28" s="70" t="s">
        <v>25</v>
      </c>
      <c r="J28" s="70" t="s">
        <v>25</v>
      </c>
      <c r="K28" s="70" t="s">
        <v>25</v>
      </c>
      <c r="L28" s="85" t="s">
        <v>25</v>
      </c>
      <c r="M28" s="70" t="s">
        <v>25</v>
      </c>
    </row>
    <row r="29" spans="1:16" s="73" customFormat="1" ht="78.75" x14ac:dyDescent="0.25">
      <c r="A29" s="25" t="s">
        <v>46</v>
      </c>
      <c r="B29" s="24" t="s">
        <v>47</v>
      </c>
      <c r="C29" s="25" t="s">
        <v>24</v>
      </c>
      <c r="D29" s="70" t="s">
        <v>25</v>
      </c>
      <c r="E29" s="70" t="s">
        <v>25</v>
      </c>
      <c r="F29" s="70" t="s">
        <v>25</v>
      </c>
      <c r="G29" s="70" t="s">
        <v>25</v>
      </c>
      <c r="H29" s="70" t="s">
        <v>25</v>
      </c>
      <c r="I29" s="70" t="s">
        <v>25</v>
      </c>
      <c r="J29" s="70" t="s">
        <v>25</v>
      </c>
      <c r="K29" s="70" t="s">
        <v>25</v>
      </c>
      <c r="L29" s="85" t="s">
        <v>25</v>
      </c>
      <c r="M29" s="70" t="s">
        <v>25</v>
      </c>
    </row>
    <row r="30" spans="1:16" s="73" customFormat="1" ht="63" x14ac:dyDescent="0.25">
      <c r="A30" s="25" t="s">
        <v>48</v>
      </c>
      <c r="B30" s="24" t="s">
        <v>49</v>
      </c>
      <c r="C30" s="25" t="s">
        <v>24</v>
      </c>
      <c r="D30" s="70" t="s">
        <v>25</v>
      </c>
      <c r="E30" s="70" t="s">
        <v>25</v>
      </c>
      <c r="F30" s="70" t="s">
        <v>25</v>
      </c>
      <c r="G30" s="70" t="s">
        <v>25</v>
      </c>
      <c r="H30" s="70" t="s">
        <v>25</v>
      </c>
      <c r="I30" s="70" t="s">
        <v>25</v>
      </c>
      <c r="J30" s="70" t="s">
        <v>25</v>
      </c>
      <c r="K30" s="70" t="s">
        <v>25</v>
      </c>
      <c r="L30" s="85" t="s">
        <v>25</v>
      </c>
      <c r="M30" s="70" t="s">
        <v>25</v>
      </c>
    </row>
    <row r="31" spans="1:16" s="73" customFormat="1" ht="47.25" x14ac:dyDescent="0.25">
      <c r="A31" s="25" t="s">
        <v>50</v>
      </c>
      <c r="B31" s="24" t="s">
        <v>51</v>
      </c>
      <c r="C31" s="25" t="s">
        <v>24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85">
        <v>0</v>
      </c>
      <c r="M31" s="70">
        <v>0</v>
      </c>
    </row>
    <row r="32" spans="1:16" s="73" customFormat="1" ht="78.75" x14ac:dyDescent="0.25">
      <c r="A32" s="25" t="s">
        <v>52</v>
      </c>
      <c r="B32" s="24" t="s">
        <v>53</v>
      </c>
      <c r="C32" s="25" t="s">
        <v>24</v>
      </c>
      <c r="D32" s="70" t="s">
        <v>25</v>
      </c>
      <c r="E32" s="70" t="s">
        <v>25</v>
      </c>
      <c r="F32" s="70" t="s">
        <v>25</v>
      </c>
      <c r="G32" s="70" t="s">
        <v>25</v>
      </c>
      <c r="H32" s="70" t="s">
        <v>25</v>
      </c>
      <c r="I32" s="70" t="s">
        <v>25</v>
      </c>
      <c r="J32" s="70" t="s">
        <v>25</v>
      </c>
      <c r="K32" s="70" t="s">
        <v>25</v>
      </c>
      <c r="L32" s="85" t="s">
        <v>25</v>
      </c>
      <c r="M32" s="70" t="s">
        <v>25</v>
      </c>
    </row>
    <row r="33" spans="1:13" s="73" customFormat="1" ht="63" x14ac:dyDescent="0.25">
      <c r="A33" s="25" t="s">
        <v>54</v>
      </c>
      <c r="B33" s="24" t="s">
        <v>55</v>
      </c>
      <c r="C33" s="25" t="s">
        <v>24</v>
      </c>
      <c r="D33" s="70" t="s">
        <v>25</v>
      </c>
      <c r="E33" s="70" t="s">
        <v>25</v>
      </c>
      <c r="F33" s="70" t="s">
        <v>25</v>
      </c>
      <c r="G33" s="70" t="s">
        <v>25</v>
      </c>
      <c r="H33" s="70" t="s">
        <v>25</v>
      </c>
      <c r="I33" s="70" t="s">
        <v>25</v>
      </c>
      <c r="J33" s="70" t="s">
        <v>25</v>
      </c>
      <c r="K33" s="70" t="s">
        <v>25</v>
      </c>
      <c r="L33" s="85" t="s">
        <v>25</v>
      </c>
      <c r="M33" s="70" t="s">
        <v>25</v>
      </c>
    </row>
    <row r="34" spans="1:13" s="73" customFormat="1" ht="63" x14ac:dyDescent="0.25">
      <c r="A34" s="25" t="s">
        <v>56</v>
      </c>
      <c r="B34" s="24" t="s">
        <v>57</v>
      </c>
      <c r="C34" s="25" t="s">
        <v>24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85">
        <v>0</v>
      </c>
      <c r="M34" s="70">
        <v>0</v>
      </c>
    </row>
    <row r="35" spans="1:13" s="73" customFormat="1" ht="141.75" x14ac:dyDescent="0.25">
      <c r="A35" s="25" t="s">
        <v>58</v>
      </c>
      <c r="B35" s="24" t="s">
        <v>59</v>
      </c>
      <c r="C35" s="25" t="s">
        <v>24</v>
      </c>
      <c r="D35" s="70" t="s">
        <v>25</v>
      </c>
      <c r="E35" s="70" t="s">
        <v>25</v>
      </c>
      <c r="F35" s="70" t="s">
        <v>25</v>
      </c>
      <c r="G35" s="70" t="s">
        <v>25</v>
      </c>
      <c r="H35" s="70" t="s">
        <v>25</v>
      </c>
      <c r="I35" s="70" t="s">
        <v>25</v>
      </c>
      <c r="J35" s="70" t="s">
        <v>25</v>
      </c>
      <c r="K35" s="70" t="s">
        <v>25</v>
      </c>
      <c r="L35" s="85" t="s">
        <v>25</v>
      </c>
      <c r="M35" s="70" t="s">
        <v>25</v>
      </c>
    </row>
    <row r="36" spans="1:13" s="73" customFormat="1" ht="126" x14ac:dyDescent="0.25">
      <c r="A36" s="25" t="s">
        <v>58</v>
      </c>
      <c r="B36" s="24" t="s">
        <v>60</v>
      </c>
      <c r="C36" s="25" t="s">
        <v>24</v>
      </c>
      <c r="D36" s="70" t="s">
        <v>25</v>
      </c>
      <c r="E36" s="70" t="s">
        <v>25</v>
      </c>
      <c r="F36" s="70" t="s">
        <v>25</v>
      </c>
      <c r="G36" s="70" t="s">
        <v>25</v>
      </c>
      <c r="H36" s="70" t="s">
        <v>25</v>
      </c>
      <c r="I36" s="70" t="s">
        <v>25</v>
      </c>
      <c r="J36" s="70" t="s">
        <v>25</v>
      </c>
      <c r="K36" s="70" t="s">
        <v>25</v>
      </c>
      <c r="L36" s="85" t="s">
        <v>25</v>
      </c>
      <c r="M36" s="70" t="s">
        <v>25</v>
      </c>
    </row>
    <row r="37" spans="1:13" s="73" customFormat="1" ht="126" x14ac:dyDescent="0.25">
      <c r="A37" s="25" t="s">
        <v>58</v>
      </c>
      <c r="B37" s="24" t="s">
        <v>61</v>
      </c>
      <c r="C37" s="25" t="s">
        <v>24</v>
      </c>
      <c r="D37" s="70" t="s">
        <v>25</v>
      </c>
      <c r="E37" s="70" t="s">
        <v>25</v>
      </c>
      <c r="F37" s="70" t="s">
        <v>25</v>
      </c>
      <c r="G37" s="70" t="s">
        <v>25</v>
      </c>
      <c r="H37" s="70" t="s">
        <v>25</v>
      </c>
      <c r="I37" s="70" t="s">
        <v>25</v>
      </c>
      <c r="J37" s="70" t="s">
        <v>25</v>
      </c>
      <c r="K37" s="70" t="s">
        <v>25</v>
      </c>
      <c r="L37" s="85" t="s">
        <v>25</v>
      </c>
      <c r="M37" s="70" t="s">
        <v>25</v>
      </c>
    </row>
    <row r="38" spans="1:13" ht="31.5" x14ac:dyDescent="0.2">
      <c r="A38" s="30" t="s">
        <v>62</v>
      </c>
      <c r="B38" s="29" t="s">
        <v>63</v>
      </c>
      <c r="C38" s="30" t="s">
        <v>64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87" t="s">
        <v>25</v>
      </c>
      <c r="M38" s="74" t="s">
        <v>25</v>
      </c>
    </row>
    <row r="39" spans="1:13" s="73" customFormat="1" ht="141.75" x14ac:dyDescent="0.25">
      <c r="A39" s="25" t="s">
        <v>65</v>
      </c>
      <c r="B39" s="24" t="s">
        <v>59</v>
      </c>
      <c r="C39" s="25" t="s">
        <v>24</v>
      </c>
      <c r="D39" s="70" t="s">
        <v>25</v>
      </c>
      <c r="E39" s="70" t="s">
        <v>25</v>
      </c>
      <c r="F39" s="70" t="s">
        <v>25</v>
      </c>
      <c r="G39" s="70" t="s">
        <v>25</v>
      </c>
      <c r="H39" s="70" t="s">
        <v>25</v>
      </c>
      <c r="I39" s="70" t="s">
        <v>25</v>
      </c>
      <c r="J39" s="70" t="s">
        <v>25</v>
      </c>
      <c r="K39" s="70" t="s">
        <v>25</v>
      </c>
      <c r="L39" s="85" t="s">
        <v>25</v>
      </c>
      <c r="M39" s="70" t="s">
        <v>25</v>
      </c>
    </row>
    <row r="40" spans="1:13" s="73" customFormat="1" ht="126" x14ac:dyDescent="0.25">
      <c r="A40" s="25" t="s">
        <v>65</v>
      </c>
      <c r="B40" s="24" t="s">
        <v>60</v>
      </c>
      <c r="C40" s="25" t="s">
        <v>24</v>
      </c>
      <c r="D40" s="70" t="s">
        <v>25</v>
      </c>
      <c r="E40" s="70" t="s">
        <v>25</v>
      </c>
      <c r="F40" s="70" t="s">
        <v>25</v>
      </c>
      <c r="G40" s="70" t="s">
        <v>25</v>
      </c>
      <c r="H40" s="70" t="s">
        <v>25</v>
      </c>
      <c r="I40" s="70" t="s">
        <v>25</v>
      </c>
      <c r="J40" s="70" t="s">
        <v>25</v>
      </c>
      <c r="K40" s="70" t="s">
        <v>25</v>
      </c>
      <c r="L40" s="85" t="s">
        <v>25</v>
      </c>
      <c r="M40" s="70" t="s">
        <v>25</v>
      </c>
    </row>
    <row r="41" spans="1:13" s="73" customFormat="1" ht="126" x14ac:dyDescent="0.25">
      <c r="A41" s="25" t="s">
        <v>65</v>
      </c>
      <c r="B41" s="24" t="s">
        <v>66</v>
      </c>
      <c r="C41" s="25" t="s">
        <v>24</v>
      </c>
      <c r="D41" s="70" t="s">
        <v>25</v>
      </c>
      <c r="E41" s="70" t="s">
        <v>25</v>
      </c>
      <c r="F41" s="70" t="s">
        <v>25</v>
      </c>
      <c r="G41" s="70" t="s">
        <v>25</v>
      </c>
      <c r="H41" s="70" t="s">
        <v>25</v>
      </c>
      <c r="I41" s="70" t="s">
        <v>25</v>
      </c>
      <c r="J41" s="70" t="s">
        <v>25</v>
      </c>
      <c r="K41" s="70" t="s">
        <v>25</v>
      </c>
      <c r="L41" s="85" t="s">
        <v>25</v>
      </c>
      <c r="M41" s="70" t="s">
        <v>25</v>
      </c>
    </row>
    <row r="42" spans="1:13" s="73" customFormat="1" ht="110.25" x14ac:dyDescent="0.25">
      <c r="A42" s="25" t="s">
        <v>67</v>
      </c>
      <c r="B42" s="24" t="s">
        <v>68</v>
      </c>
      <c r="C42" s="25" t="s">
        <v>24</v>
      </c>
      <c r="D42" s="70" t="s">
        <v>25</v>
      </c>
      <c r="E42" s="70" t="s">
        <v>25</v>
      </c>
      <c r="F42" s="70" t="s">
        <v>25</v>
      </c>
      <c r="G42" s="70" t="s">
        <v>25</v>
      </c>
      <c r="H42" s="70" t="s">
        <v>25</v>
      </c>
      <c r="I42" s="70" t="s">
        <v>25</v>
      </c>
      <c r="J42" s="70" t="s">
        <v>25</v>
      </c>
      <c r="K42" s="70" t="s">
        <v>25</v>
      </c>
      <c r="L42" s="85" t="s">
        <v>25</v>
      </c>
      <c r="M42" s="70" t="s">
        <v>25</v>
      </c>
    </row>
    <row r="43" spans="1:13" s="73" customFormat="1" ht="94.5" x14ac:dyDescent="0.25">
      <c r="A43" s="25" t="s">
        <v>69</v>
      </c>
      <c r="B43" s="24" t="s">
        <v>70</v>
      </c>
      <c r="C43" s="25" t="s">
        <v>24</v>
      </c>
      <c r="D43" s="70" t="s">
        <v>25</v>
      </c>
      <c r="E43" s="70" t="s">
        <v>25</v>
      </c>
      <c r="F43" s="70" t="s">
        <v>25</v>
      </c>
      <c r="G43" s="70" t="s">
        <v>25</v>
      </c>
      <c r="H43" s="70" t="s">
        <v>25</v>
      </c>
      <c r="I43" s="70" t="s">
        <v>25</v>
      </c>
      <c r="J43" s="70" t="s">
        <v>25</v>
      </c>
      <c r="K43" s="70" t="s">
        <v>25</v>
      </c>
      <c r="L43" s="85" t="s">
        <v>25</v>
      </c>
      <c r="M43" s="70" t="s">
        <v>25</v>
      </c>
    </row>
    <row r="44" spans="1:13" s="73" customFormat="1" ht="110.25" x14ac:dyDescent="0.25">
      <c r="A44" s="25" t="s">
        <v>71</v>
      </c>
      <c r="B44" s="24" t="s">
        <v>72</v>
      </c>
      <c r="C44" s="25" t="s">
        <v>24</v>
      </c>
      <c r="D44" s="70">
        <v>0</v>
      </c>
      <c r="E44" s="70">
        <v>0</v>
      </c>
      <c r="F44" s="70" t="s">
        <v>25</v>
      </c>
      <c r="G44" s="70" t="s">
        <v>25</v>
      </c>
      <c r="H44" s="70" t="s">
        <v>25</v>
      </c>
      <c r="I44" s="70" t="s">
        <v>25</v>
      </c>
      <c r="J44" s="70" t="s">
        <v>25</v>
      </c>
      <c r="K44" s="70" t="s">
        <v>25</v>
      </c>
      <c r="L44" s="85" t="s">
        <v>25</v>
      </c>
      <c r="M44" s="70" t="s">
        <v>25</v>
      </c>
    </row>
    <row r="45" spans="1:13" s="73" customFormat="1" ht="47.25" x14ac:dyDescent="0.25">
      <c r="A45" s="25" t="s">
        <v>73</v>
      </c>
      <c r="B45" s="24" t="s">
        <v>74</v>
      </c>
      <c r="C45" s="25" t="s">
        <v>24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85">
        <v>114.63684691907231</v>
      </c>
      <c r="M45" s="70">
        <v>0</v>
      </c>
    </row>
    <row r="46" spans="1:13" s="73" customFormat="1" ht="78.75" x14ac:dyDescent="0.25">
      <c r="A46" s="25" t="s">
        <v>75</v>
      </c>
      <c r="B46" s="24" t="s">
        <v>76</v>
      </c>
      <c r="C46" s="25" t="s">
        <v>24</v>
      </c>
      <c r="D46" s="70"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85">
        <v>114.63684691907231</v>
      </c>
      <c r="M46" s="70">
        <v>0</v>
      </c>
    </row>
    <row r="47" spans="1:13" s="73" customFormat="1" ht="47.25" x14ac:dyDescent="0.25">
      <c r="A47" s="25" t="s">
        <v>77</v>
      </c>
      <c r="B47" s="24" t="s">
        <v>78</v>
      </c>
      <c r="C47" s="25" t="s">
        <v>24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85">
        <v>0</v>
      </c>
      <c r="M47" s="70">
        <v>0</v>
      </c>
    </row>
    <row r="48" spans="1:13" s="73" customFormat="1" ht="78.75" x14ac:dyDescent="0.25">
      <c r="A48" s="25" t="s">
        <v>79</v>
      </c>
      <c r="B48" s="24" t="s">
        <v>80</v>
      </c>
      <c r="C48" s="25" t="s">
        <v>24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85">
        <f>+SUM(L49:L81)</f>
        <v>114.63684691907231</v>
      </c>
      <c r="M48" s="70">
        <v>0</v>
      </c>
    </row>
    <row r="49" spans="1:13" ht="31.5" x14ac:dyDescent="0.2">
      <c r="A49" s="30" t="s">
        <v>81</v>
      </c>
      <c r="B49" s="29" t="s">
        <v>82</v>
      </c>
      <c r="C49" s="30" t="s">
        <v>83</v>
      </c>
      <c r="D49" s="74" t="s">
        <v>25</v>
      </c>
      <c r="E49" s="74" t="s">
        <v>25</v>
      </c>
      <c r="F49" s="74" t="s">
        <v>25</v>
      </c>
      <c r="G49" s="74" t="s">
        <v>25</v>
      </c>
      <c r="H49" s="74" t="s">
        <v>25</v>
      </c>
      <c r="I49" s="74" t="s">
        <v>25</v>
      </c>
      <c r="J49" s="74" t="s">
        <v>25</v>
      </c>
      <c r="K49" s="74" t="s">
        <v>25</v>
      </c>
      <c r="L49" s="87" t="s">
        <v>25</v>
      </c>
      <c r="M49" s="74" t="s">
        <v>25</v>
      </c>
    </row>
    <row r="50" spans="1:13" ht="47.25" x14ac:dyDescent="0.2">
      <c r="A50" s="30" t="s">
        <v>84</v>
      </c>
      <c r="B50" s="29" t="s">
        <v>85</v>
      </c>
      <c r="C50" s="30" t="s">
        <v>86</v>
      </c>
      <c r="D50" s="74" t="s">
        <v>25</v>
      </c>
      <c r="E50" s="74" t="s">
        <v>25</v>
      </c>
      <c r="F50" s="74" t="s">
        <v>25</v>
      </c>
      <c r="G50" s="74" t="s">
        <v>25</v>
      </c>
      <c r="H50" s="74" t="s">
        <v>25</v>
      </c>
      <c r="I50" s="74" t="s">
        <v>25</v>
      </c>
      <c r="J50" s="74" t="s">
        <v>25</v>
      </c>
      <c r="K50" s="74" t="s">
        <v>25</v>
      </c>
      <c r="L50" s="87">
        <v>51.544111180288319</v>
      </c>
      <c r="M50" s="74" t="s">
        <v>25</v>
      </c>
    </row>
    <row r="51" spans="1:13" ht="47.25" x14ac:dyDescent="0.2">
      <c r="A51" s="30" t="s">
        <v>87</v>
      </c>
      <c r="B51" s="29" t="s">
        <v>88</v>
      </c>
      <c r="C51" s="30" t="s">
        <v>89</v>
      </c>
      <c r="D51" s="74" t="s">
        <v>25</v>
      </c>
      <c r="E51" s="74" t="s">
        <v>25</v>
      </c>
      <c r="F51" s="74" t="s">
        <v>25</v>
      </c>
      <c r="G51" s="74" t="s">
        <v>25</v>
      </c>
      <c r="H51" s="74" t="s">
        <v>25</v>
      </c>
      <c r="I51" s="74" t="s">
        <v>25</v>
      </c>
      <c r="J51" s="74" t="s">
        <v>25</v>
      </c>
      <c r="K51" s="74" t="s">
        <v>25</v>
      </c>
      <c r="L51" s="87" t="s">
        <v>25</v>
      </c>
      <c r="M51" s="74" t="s">
        <v>25</v>
      </c>
    </row>
    <row r="52" spans="1:13" ht="47.25" x14ac:dyDescent="0.2">
      <c r="A52" s="30" t="s">
        <v>90</v>
      </c>
      <c r="B52" s="29" t="s">
        <v>91</v>
      </c>
      <c r="C52" s="30" t="s">
        <v>92</v>
      </c>
      <c r="D52" s="74" t="s">
        <v>25</v>
      </c>
      <c r="E52" s="74" t="s">
        <v>25</v>
      </c>
      <c r="F52" s="74" t="s">
        <v>25</v>
      </c>
      <c r="G52" s="74" t="s">
        <v>25</v>
      </c>
      <c r="H52" s="74" t="s">
        <v>25</v>
      </c>
      <c r="I52" s="74" t="s">
        <v>25</v>
      </c>
      <c r="J52" s="74" t="s">
        <v>25</v>
      </c>
      <c r="K52" s="74" t="s">
        <v>25</v>
      </c>
      <c r="L52" s="87" t="s">
        <v>25</v>
      </c>
      <c r="M52" s="74" t="s">
        <v>25</v>
      </c>
    </row>
    <row r="53" spans="1:13" ht="47.25" x14ac:dyDescent="0.2">
      <c r="A53" s="30" t="s">
        <v>93</v>
      </c>
      <c r="B53" s="29" t="s">
        <v>94</v>
      </c>
      <c r="C53" s="30" t="s">
        <v>95</v>
      </c>
      <c r="D53" s="74" t="s">
        <v>25</v>
      </c>
      <c r="E53" s="74" t="s">
        <v>25</v>
      </c>
      <c r="F53" s="74" t="s">
        <v>25</v>
      </c>
      <c r="G53" s="74" t="s">
        <v>25</v>
      </c>
      <c r="H53" s="74" t="s">
        <v>25</v>
      </c>
      <c r="I53" s="74" t="s">
        <v>25</v>
      </c>
      <c r="J53" s="74" t="s">
        <v>25</v>
      </c>
      <c r="K53" s="74" t="s">
        <v>25</v>
      </c>
      <c r="L53" s="87" t="s">
        <v>25</v>
      </c>
      <c r="M53" s="74" t="s">
        <v>25</v>
      </c>
    </row>
    <row r="54" spans="1:13" ht="63" x14ac:dyDescent="0.2">
      <c r="A54" s="30" t="s">
        <v>96</v>
      </c>
      <c r="B54" s="29" t="s">
        <v>98</v>
      </c>
      <c r="C54" s="30" t="s">
        <v>99</v>
      </c>
      <c r="D54" s="74" t="s">
        <v>25</v>
      </c>
      <c r="E54" s="74" t="s">
        <v>25</v>
      </c>
      <c r="F54" s="74" t="s">
        <v>25</v>
      </c>
      <c r="G54" s="74" t="s">
        <v>25</v>
      </c>
      <c r="H54" s="74" t="s">
        <v>25</v>
      </c>
      <c r="I54" s="74" t="s">
        <v>25</v>
      </c>
      <c r="J54" s="74" t="s">
        <v>25</v>
      </c>
      <c r="K54" s="74" t="s">
        <v>25</v>
      </c>
      <c r="L54" s="87" t="s">
        <v>25</v>
      </c>
      <c r="M54" s="74" t="s">
        <v>25</v>
      </c>
    </row>
    <row r="55" spans="1:13" ht="47.25" x14ac:dyDescent="0.2">
      <c r="A55" s="30" t="s">
        <v>97</v>
      </c>
      <c r="B55" s="29" t="s">
        <v>101</v>
      </c>
      <c r="C55" s="30" t="s">
        <v>102</v>
      </c>
      <c r="D55" s="74" t="s">
        <v>25</v>
      </c>
      <c r="E55" s="74" t="s">
        <v>25</v>
      </c>
      <c r="F55" s="74" t="s">
        <v>25</v>
      </c>
      <c r="G55" s="74" t="s">
        <v>25</v>
      </c>
      <c r="H55" s="74" t="s">
        <v>25</v>
      </c>
      <c r="I55" s="74" t="s">
        <v>25</v>
      </c>
      <c r="J55" s="74" t="s">
        <v>25</v>
      </c>
      <c r="K55" s="74" t="s">
        <v>25</v>
      </c>
      <c r="L55" s="87">
        <v>0.73911552000000003</v>
      </c>
      <c r="M55" s="74" t="s">
        <v>25</v>
      </c>
    </row>
    <row r="56" spans="1:13" ht="47.25" x14ac:dyDescent="0.2">
      <c r="A56" s="30" t="s">
        <v>100</v>
      </c>
      <c r="B56" s="29" t="s">
        <v>104</v>
      </c>
      <c r="C56" s="30" t="s">
        <v>105</v>
      </c>
      <c r="D56" s="74" t="s">
        <v>25</v>
      </c>
      <c r="E56" s="74" t="s">
        <v>25</v>
      </c>
      <c r="F56" s="74" t="s">
        <v>25</v>
      </c>
      <c r="G56" s="74" t="s">
        <v>25</v>
      </c>
      <c r="H56" s="74" t="s">
        <v>25</v>
      </c>
      <c r="I56" s="74" t="s">
        <v>25</v>
      </c>
      <c r="J56" s="74" t="s">
        <v>25</v>
      </c>
      <c r="K56" s="74" t="s">
        <v>25</v>
      </c>
      <c r="L56" s="87">
        <v>0.73911552000000003</v>
      </c>
      <c r="M56" s="74" t="s">
        <v>25</v>
      </c>
    </row>
    <row r="57" spans="1:13" ht="47.25" x14ac:dyDescent="0.2">
      <c r="A57" s="30" t="s">
        <v>103</v>
      </c>
      <c r="B57" s="29" t="s">
        <v>107</v>
      </c>
      <c r="C57" s="30" t="s">
        <v>108</v>
      </c>
      <c r="D57" s="74" t="s">
        <v>25</v>
      </c>
      <c r="E57" s="74" t="s">
        <v>25</v>
      </c>
      <c r="F57" s="74" t="s">
        <v>25</v>
      </c>
      <c r="G57" s="74" t="s">
        <v>25</v>
      </c>
      <c r="H57" s="74" t="s">
        <v>25</v>
      </c>
      <c r="I57" s="74" t="s">
        <v>25</v>
      </c>
      <c r="J57" s="74" t="s">
        <v>25</v>
      </c>
      <c r="K57" s="74" t="s">
        <v>25</v>
      </c>
      <c r="L57" s="87">
        <v>2.2338760704000005</v>
      </c>
      <c r="M57" s="74" t="s">
        <v>25</v>
      </c>
    </row>
    <row r="58" spans="1:13" ht="47.25" x14ac:dyDescent="0.2">
      <c r="A58" s="30" t="s">
        <v>106</v>
      </c>
      <c r="B58" s="29" t="s">
        <v>110</v>
      </c>
      <c r="C58" s="30" t="s">
        <v>111</v>
      </c>
      <c r="D58" s="74" t="s">
        <v>25</v>
      </c>
      <c r="E58" s="74" t="s">
        <v>25</v>
      </c>
      <c r="F58" s="74" t="s">
        <v>25</v>
      </c>
      <c r="G58" s="74" t="s">
        <v>25</v>
      </c>
      <c r="H58" s="74" t="s">
        <v>25</v>
      </c>
      <c r="I58" s="74" t="s">
        <v>25</v>
      </c>
      <c r="J58" s="74" t="s">
        <v>25</v>
      </c>
      <c r="K58" s="74" t="s">
        <v>25</v>
      </c>
      <c r="L58" s="87">
        <v>2.2338760704000005</v>
      </c>
      <c r="M58" s="74" t="s">
        <v>25</v>
      </c>
    </row>
    <row r="59" spans="1:13" ht="47.25" x14ac:dyDescent="0.2">
      <c r="A59" s="30" t="s">
        <v>109</v>
      </c>
      <c r="B59" s="29" t="s">
        <v>113</v>
      </c>
      <c r="C59" s="30" t="s">
        <v>114</v>
      </c>
      <c r="D59" s="74" t="s">
        <v>25</v>
      </c>
      <c r="E59" s="74" t="s">
        <v>25</v>
      </c>
      <c r="F59" s="74" t="s">
        <v>25</v>
      </c>
      <c r="G59" s="74" t="s">
        <v>25</v>
      </c>
      <c r="H59" s="74" t="s">
        <v>25</v>
      </c>
      <c r="I59" s="74" t="s">
        <v>25</v>
      </c>
      <c r="J59" s="74" t="s">
        <v>25</v>
      </c>
      <c r="K59" s="74" t="s">
        <v>25</v>
      </c>
      <c r="L59" s="87">
        <v>1.8917999093759996</v>
      </c>
      <c r="M59" s="74" t="s">
        <v>25</v>
      </c>
    </row>
    <row r="60" spans="1:13" ht="63" x14ac:dyDescent="0.2">
      <c r="A60" s="30" t="s">
        <v>112</v>
      </c>
      <c r="B60" s="29" t="s">
        <v>116</v>
      </c>
      <c r="C60" s="30" t="s">
        <v>117</v>
      </c>
      <c r="D60" s="74" t="s">
        <v>25</v>
      </c>
      <c r="E60" s="74" t="s">
        <v>25</v>
      </c>
      <c r="F60" s="74" t="s">
        <v>25</v>
      </c>
      <c r="G60" s="74" t="s">
        <v>25</v>
      </c>
      <c r="H60" s="74" t="s">
        <v>25</v>
      </c>
      <c r="I60" s="74" t="s">
        <v>25</v>
      </c>
      <c r="J60" s="74" t="s">
        <v>25</v>
      </c>
      <c r="K60" s="74" t="s">
        <v>25</v>
      </c>
      <c r="L60" s="87" t="s">
        <v>25</v>
      </c>
      <c r="M60" s="74" t="s">
        <v>25</v>
      </c>
    </row>
    <row r="61" spans="1:13" ht="47.25" x14ac:dyDescent="0.2">
      <c r="A61" s="30" t="s">
        <v>115</v>
      </c>
      <c r="B61" s="29" t="s">
        <v>119</v>
      </c>
      <c r="C61" s="30" t="s">
        <v>120</v>
      </c>
      <c r="D61" s="74" t="s">
        <v>25</v>
      </c>
      <c r="E61" s="74" t="s">
        <v>25</v>
      </c>
      <c r="F61" s="74" t="s">
        <v>25</v>
      </c>
      <c r="G61" s="74" t="s">
        <v>25</v>
      </c>
      <c r="H61" s="74" t="s">
        <v>25</v>
      </c>
      <c r="I61" s="74" t="s">
        <v>25</v>
      </c>
      <c r="J61" s="74" t="s">
        <v>25</v>
      </c>
      <c r="K61" s="74" t="s">
        <v>25</v>
      </c>
      <c r="L61" s="87" t="s">
        <v>25</v>
      </c>
      <c r="M61" s="74" t="s">
        <v>25</v>
      </c>
    </row>
    <row r="62" spans="1:13" ht="47.25" x14ac:dyDescent="0.2">
      <c r="A62" s="30" t="s">
        <v>118</v>
      </c>
      <c r="B62" s="29" t="s">
        <v>122</v>
      </c>
      <c r="C62" s="30" t="s">
        <v>123</v>
      </c>
      <c r="D62" s="74" t="s">
        <v>25</v>
      </c>
      <c r="E62" s="74" t="s">
        <v>25</v>
      </c>
      <c r="F62" s="74" t="s">
        <v>25</v>
      </c>
      <c r="G62" s="74" t="s">
        <v>25</v>
      </c>
      <c r="H62" s="74" t="s">
        <v>25</v>
      </c>
      <c r="I62" s="74" t="s">
        <v>25</v>
      </c>
      <c r="J62" s="74" t="s">
        <v>25</v>
      </c>
      <c r="K62" s="74" t="s">
        <v>25</v>
      </c>
      <c r="L62" s="87" t="s">
        <v>25</v>
      </c>
      <c r="M62" s="74" t="s">
        <v>25</v>
      </c>
    </row>
    <row r="63" spans="1:13" ht="47.25" x14ac:dyDescent="0.2">
      <c r="A63" s="30" t="s">
        <v>121</v>
      </c>
      <c r="B63" s="29" t="s">
        <v>125</v>
      </c>
      <c r="C63" s="30" t="s">
        <v>126</v>
      </c>
      <c r="D63" s="74" t="s">
        <v>25</v>
      </c>
      <c r="E63" s="74" t="s">
        <v>25</v>
      </c>
      <c r="F63" s="74" t="s">
        <v>25</v>
      </c>
      <c r="G63" s="74" t="s">
        <v>25</v>
      </c>
      <c r="H63" s="74" t="s">
        <v>25</v>
      </c>
      <c r="I63" s="74" t="s">
        <v>25</v>
      </c>
      <c r="J63" s="74" t="s">
        <v>25</v>
      </c>
      <c r="K63" s="74" t="s">
        <v>25</v>
      </c>
      <c r="L63" s="87">
        <v>0.38434007040000007</v>
      </c>
      <c r="M63" s="74" t="s">
        <v>25</v>
      </c>
    </row>
    <row r="64" spans="1:13" ht="47.25" x14ac:dyDescent="0.2">
      <c r="A64" s="30" t="s">
        <v>124</v>
      </c>
      <c r="B64" s="29" t="s">
        <v>128</v>
      </c>
      <c r="C64" s="30" t="s">
        <v>129</v>
      </c>
      <c r="D64" s="74" t="s">
        <v>25</v>
      </c>
      <c r="E64" s="74" t="s">
        <v>25</v>
      </c>
      <c r="F64" s="74" t="s">
        <v>25</v>
      </c>
      <c r="G64" s="74" t="s">
        <v>25</v>
      </c>
      <c r="H64" s="74" t="s">
        <v>25</v>
      </c>
      <c r="I64" s="74" t="s">
        <v>25</v>
      </c>
      <c r="J64" s="74" t="s">
        <v>25</v>
      </c>
      <c r="K64" s="74" t="s">
        <v>25</v>
      </c>
      <c r="L64" s="87" t="s">
        <v>25</v>
      </c>
      <c r="M64" s="74" t="s">
        <v>25</v>
      </c>
    </row>
    <row r="65" spans="1:13" ht="47.25" x14ac:dyDescent="0.2">
      <c r="A65" s="30" t="s">
        <v>127</v>
      </c>
      <c r="B65" s="29" t="s">
        <v>131</v>
      </c>
      <c r="C65" s="30" t="s">
        <v>132</v>
      </c>
      <c r="D65" s="74" t="s">
        <v>25</v>
      </c>
      <c r="E65" s="74" t="s">
        <v>25</v>
      </c>
      <c r="F65" s="74" t="s">
        <v>25</v>
      </c>
      <c r="G65" s="74" t="s">
        <v>25</v>
      </c>
      <c r="H65" s="74" t="s">
        <v>25</v>
      </c>
      <c r="I65" s="74" t="s">
        <v>25</v>
      </c>
      <c r="J65" s="74" t="s">
        <v>25</v>
      </c>
      <c r="K65" s="74" t="s">
        <v>25</v>
      </c>
      <c r="L65" s="87" t="s">
        <v>25</v>
      </c>
      <c r="M65" s="74" t="s">
        <v>25</v>
      </c>
    </row>
    <row r="66" spans="1:13" ht="47.25" x14ac:dyDescent="0.2">
      <c r="A66" s="30" t="s">
        <v>130</v>
      </c>
      <c r="B66" s="29" t="s">
        <v>134</v>
      </c>
      <c r="C66" s="30" t="s">
        <v>135</v>
      </c>
      <c r="D66" s="74" t="s">
        <v>25</v>
      </c>
      <c r="E66" s="74" t="s">
        <v>25</v>
      </c>
      <c r="F66" s="74" t="s">
        <v>25</v>
      </c>
      <c r="G66" s="74" t="s">
        <v>25</v>
      </c>
      <c r="H66" s="74" t="s">
        <v>25</v>
      </c>
      <c r="I66" s="74" t="s">
        <v>25</v>
      </c>
      <c r="J66" s="74" t="s">
        <v>25</v>
      </c>
      <c r="K66" s="74" t="s">
        <v>25</v>
      </c>
      <c r="L66" s="87" t="s">
        <v>25</v>
      </c>
      <c r="M66" s="74" t="s">
        <v>25</v>
      </c>
    </row>
    <row r="67" spans="1:13" ht="63" x14ac:dyDescent="0.2">
      <c r="A67" s="30" t="s">
        <v>133</v>
      </c>
      <c r="B67" s="29" t="s">
        <v>137</v>
      </c>
      <c r="C67" s="30" t="s">
        <v>138</v>
      </c>
      <c r="D67" s="74" t="s">
        <v>25</v>
      </c>
      <c r="E67" s="74" t="s">
        <v>25</v>
      </c>
      <c r="F67" s="74" t="s">
        <v>25</v>
      </c>
      <c r="G67" s="74" t="s">
        <v>25</v>
      </c>
      <c r="H67" s="74" t="s">
        <v>25</v>
      </c>
      <c r="I67" s="74" t="s">
        <v>25</v>
      </c>
      <c r="J67" s="74" t="s">
        <v>25</v>
      </c>
      <c r="K67" s="74" t="s">
        <v>25</v>
      </c>
      <c r="L67" s="87" t="s">
        <v>25</v>
      </c>
      <c r="M67" s="74" t="s">
        <v>25</v>
      </c>
    </row>
    <row r="68" spans="1:13" ht="63" x14ac:dyDescent="0.2">
      <c r="A68" s="30" t="s">
        <v>136</v>
      </c>
      <c r="B68" s="29" t="s">
        <v>141</v>
      </c>
      <c r="C68" s="30" t="s">
        <v>142</v>
      </c>
      <c r="D68" s="74" t="s">
        <v>25</v>
      </c>
      <c r="E68" s="74" t="s">
        <v>25</v>
      </c>
      <c r="F68" s="74" t="s">
        <v>25</v>
      </c>
      <c r="G68" s="74" t="s">
        <v>25</v>
      </c>
      <c r="H68" s="74" t="s">
        <v>25</v>
      </c>
      <c r="I68" s="74" t="s">
        <v>25</v>
      </c>
      <c r="J68" s="74" t="s">
        <v>25</v>
      </c>
      <c r="K68" s="74" t="s">
        <v>25</v>
      </c>
      <c r="L68" s="87" t="s">
        <v>25</v>
      </c>
      <c r="M68" s="74" t="s">
        <v>25</v>
      </c>
    </row>
    <row r="69" spans="1:13" ht="47.25" x14ac:dyDescent="0.2">
      <c r="A69" s="30" t="s">
        <v>139</v>
      </c>
      <c r="B69" s="29" t="s">
        <v>144</v>
      </c>
      <c r="C69" s="30" t="s">
        <v>145</v>
      </c>
      <c r="D69" s="74" t="s">
        <v>25</v>
      </c>
      <c r="E69" s="74" t="s">
        <v>25</v>
      </c>
      <c r="F69" s="74" t="s">
        <v>25</v>
      </c>
      <c r="G69" s="74" t="s">
        <v>25</v>
      </c>
      <c r="H69" s="74" t="s">
        <v>25</v>
      </c>
      <c r="I69" s="74" t="s">
        <v>25</v>
      </c>
      <c r="J69" s="74" t="s">
        <v>25</v>
      </c>
      <c r="K69" s="74" t="s">
        <v>25</v>
      </c>
      <c r="L69" s="87">
        <v>0.38434007040000007</v>
      </c>
      <c r="M69" s="74" t="s">
        <v>25</v>
      </c>
    </row>
    <row r="70" spans="1:13" ht="47.25" x14ac:dyDescent="0.2">
      <c r="A70" s="30" t="s">
        <v>140</v>
      </c>
      <c r="B70" s="29" t="s">
        <v>147</v>
      </c>
      <c r="C70" s="30" t="s">
        <v>148</v>
      </c>
      <c r="D70" s="74" t="s">
        <v>25</v>
      </c>
      <c r="E70" s="74" t="s">
        <v>25</v>
      </c>
      <c r="F70" s="74" t="s">
        <v>25</v>
      </c>
      <c r="G70" s="74" t="s">
        <v>25</v>
      </c>
      <c r="H70" s="74" t="s">
        <v>25</v>
      </c>
      <c r="I70" s="74" t="s">
        <v>25</v>
      </c>
      <c r="J70" s="74" t="s">
        <v>25</v>
      </c>
      <c r="K70" s="74" t="s">
        <v>25</v>
      </c>
      <c r="L70" s="87">
        <v>1.8917999093759996</v>
      </c>
      <c r="M70" s="74" t="s">
        <v>25</v>
      </c>
    </row>
    <row r="71" spans="1:13" ht="63" x14ac:dyDescent="0.2">
      <c r="A71" s="30" t="s">
        <v>143</v>
      </c>
      <c r="B71" s="29" t="s">
        <v>150</v>
      </c>
      <c r="C71" s="30" t="s">
        <v>151</v>
      </c>
      <c r="D71" s="74" t="s">
        <v>25</v>
      </c>
      <c r="E71" s="74" t="s">
        <v>25</v>
      </c>
      <c r="F71" s="74" t="s">
        <v>25</v>
      </c>
      <c r="G71" s="74" t="s">
        <v>25</v>
      </c>
      <c r="H71" s="74" t="s">
        <v>25</v>
      </c>
      <c r="I71" s="74" t="s">
        <v>25</v>
      </c>
      <c r="J71" s="74" t="s">
        <v>25</v>
      </c>
      <c r="K71" s="74" t="s">
        <v>25</v>
      </c>
      <c r="L71" s="87">
        <v>3.8006181496080016</v>
      </c>
      <c r="M71" s="74" t="s">
        <v>25</v>
      </c>
    </row>
    <row r="72" spans="1:13" ht="63" x14ac:dyDescent="0.2">
      <c r="A72" s="30" t="s">
        <v>146</v>
      </c>
      <c r="B72" s="29" t="s">
        <v>153</v>
      </c>
      <c r="C72" s="30" t="s">
        <v>154</v>
      </c>
      <c r="D72" s="74" t="s">
        <v>25</v>
      </c>
      <c r="E72" s="74" t="s">
        <v>25</v>
      </c>
      <c r="F72" s="74" t="s">
        <v>25</v>
      </c>
      <c r="G72" s="74" t="s">
        <v>25</v>
      </c>
      <c r="H72" s="74" t="s">
        <v>25</v>
      </c>
      <c r="I72" s="74" t="s">
        <v>25</v>
      </c>
      <c r="J72" s="74" t="s">
        <v>25</v>
      </c>
      <c r="K72" s="74" t="s">
        <v>25</v>
      </c>
      <c r="L72" s="87">
        <v>3.8006181496080016</v>
      </c>
      <c r="M72" s="74" t="s">
        <v>25</v>
      </c>
    </row>
    <row r="73" spans="1:13" ht="63" x14ac:dyDescent="0.2">
      <c r="A73" s="30" t="s">
        <v>149</v>
      </c>
      <c r="B73" s="29" t="s">
        <v>156</v>
      </c>
      <c r="C73" s="30" t="s">
        <v>157</v>
      </c>
      <c r="D73" s="74" t="s">
        <v>25</v>
      </c>
      <c r="E73" s="74" t="s">
        <v>25</v>
      </c>
      <c r="F73" s="74" t="s">
        <v>25</v>
      </c>
      <c r="G73" s="74" t="s">
        <v>25</v>
      </c>
      <c r="H73" s="74" t="s">
        <v>25</v>
      </c>
      <c r="I73" s="74" t="s">
        <v>25</v>
      </c>
      <c r="J73" s="74" t="s">
        <v>25</v>
      </c>
      <c r="K73" s="74" t="s">
        <v>25</v>
      </c>
      <c r="L73" s="87">
        <v>3.8006181496080016</v>
      </c>
      <c r="M73" s="74" t="s">
        <v>25</v>
      </c>
    </row>
    <row r="74" spans="1:13" ht="78.75" x14ac:dyDescent="0.2">
      <c r="A74" s="30" t="s">
        <v>152</v>
      </c>
      <c r="B74" s="29" t="s">
        <v>159</v>
      </c>
      <c r="C74" s="30" t="s">
        <v>160</v>
      </c>
      <c r="D74" s="74" t="s">
        <v>25</v>
      </c>
      <c r="E74" s="74" t="s">
        <v>25</v>
      </c>
      <c r="F74" s="74" t="s">
        <v>25</v>
      </c>
      <c r="G74" s="74" t="s">
        <v>25</v>
      </c>
      <c r="H74" s="74" t="s">
        <v>25</v>
      </c>
      <c r="I74" s="74" t="s">
        <v>25</v>
      </c>
      <c r="J74" s="74" t="s">
        <v>25</v>
      </c>
      <c r="K74" s="74" t="s">
        <v>25</v>
      </c>
      <c r="L74" s="87">
        <v>3.8006181496080016</v>
      </c>
      <c r="M74" s="74" t="s">
        <v>25</v>
      </c>
    </row>
    <row r="75" spans="1:13" ht="78.75" x14ac:dyDescent="0.2">
      <c r="A75" s="30" t="s">
        <v>155</v>
      </c>
      <c r="B75" s="29" t="s">
        <v>162</v>
      </c>
      <c r="C75" s="30" t="s">
        <v>163</v>
      </c>
      <c r="D75" s="74" t="s">
        <v>25</v>
      </c>
      <c r="E75" s="74" t="s">
        <v>25</v>
      </c>
      <c r="F75" s="74" t="s">
        <v>25</v>
      </c>
      <c r="G75" s="74" t="s">
        <v>25</v>
      </c>
      <c r="H75" s="74" t="s">
        <v>25</v>
      </c>
      <c r="I75" s="74" t="s">
        <v>25</v>
      </c>
      <c r="J75" s="74" t="s">
        <v>25</v>
      </c>
      <c r="K75" s="74" t="s">
        <v>25</v>
      </c>
      <c r="L75" s="87" t="s">
        <v>25</v>
      </c>
      <c r="M75" s="74" t="s">
        <v>25</v>
      </c>
    </row>
    <row r="76" spans="1:13" ht="78.75" x14ac:dyDescent="0.2">
      <c r="A76" s="30" t="s">
        <v>158</v>
      </c>
      <c r="B76" s="29" t="s">
        <v>165</v>
      </c>
      <c r="C76" s="30" t="s">
        <v>166</v>
      </c>
      <c r="D76" s="74" t="s">
        <v>25</v>
      </c>
      <c r="E76" s="74" t="s">
        <v>25</v>
      </c>
      <c r="F76" s="74" t="s">
        <v>25</v>
      </c>
      <c r="G76" s="74" t="s">
        <v>25</v>
      </c>
      <c r="H76" s="74" t="s">
        <v>25</v>
      </c>
      <c r="I76" s="74" t="s">
        <v>25</v>
      </c>
      <c r="J76" s="74" t="s">
        <v>25</v>
      </c>
      <c r="K76" s="74" t="s">
        <v>25</v>
      </c>
      <c r="L76" s="87">
        <v>9.347999999999999</v>
      </c>
      <c r="M76" s="74" t="s">
        <v>25</v>
      </c>
    </row>
    <row r="77" spans="1:13" ht="78.75" x14ac:dyDescent="0.2">
      <c r="A77" s="30" t="s">
        <v>161</v>
      </c>
      <c r="B77" s="29" t="s">
        <v>168</v>
      </c>
      <c r="C77" s="30" t="s">
        <v>169</v>
      </c>
      <c r="D77" s="74" t="s">
        <v>25</v>
      </c>
      <c r="E77" s="74" t="s">
        <v>25</v>
      </c>
      <c r="F77" s="74" t="s">
        <v>25</v>
      </c>
      <c r="G77" s="74" t="s">
        <v>25</v>
      </c>
      <c r="H77" s="74" t="s">
        <v>25</v>
      </c>
      <c r="I77" s="74" t="s">
        <v>25</v>
      </c>
      <c r="J77" s="74" t="s">
        <v>25</v>
      </c>
      <c r="K77" s="74" t="s">
        <v>25</v>
      </c>
      <c r="L77" s="87">
        <v>9.347999999999999</v>
      </c>
      <c r="M77" s="74" t="s">
        <v>25</v>
      </c>
    </row>
    <row r="78" spans="1:13" ht="78.75" x14ac:dyDescent="0.2">
      <c r="A78" s="30" t="s">
        <v>164</v>
      </c>
      <c r="B78" s="29" t="s">
        <v>171</v>
      </c>
      <c r="C78" s="30" t="s">
        <v>172</v>
      </c>
      <c r="D78" s="74" t="s">
        <v>25</v>
      </c>
      <c r="E78" s="74" t="s">
        <v>25</v>
      </c>
      <c r="F78" s="74" t="s">
        <v>25</v>
      </c>
      <c r="G78" s="74" t="s">
        <v>25</v>
      </c>
      <c r="H78" s="74" t="s">
        <v>25</v>
      </c>
      <c r="I78" s="74" t="s">
        <v>25</v>
      </c>
      <c r="J78" s="74" t="s">
        <v>25</v>
      </c>
      <c r="K78" s="74" t="s">
        <v>25</v>
      </c>
      <c r="L78" s="87">
        <v>9.347999999999999</v>
      </c>
      <c r="M78" s="74" t="s">
        <v>25</v>
      </c>
    </row>
    <row r="79" spans="1:13" ht="78.75" x14ac:dyDescent="0.2">
      <c r="A79" s="30" t="s">
        <v>167</v>
      </c>
      <c r="B79" s="29" t="s">
        <v>174</v>
      </c>
      <c r="C79" s="30" t="s">
        <v>175</v>
      </c>
      <c r="D79" s="74" t="s">
        <v>25</v>
      </c>
      <c r="E79" s="74" t="s">
        <v>25</v>
      </c>
      <c r="F79" s="74" t="s">
        <v>25</v>
      </c>
      <c r="G79" s="74" t="s">
        <v>25</v>
      </c>
      <c r="H79" s="74" t="s">
        <v>25</v>
      </c>
      <c r="I79" s="74" t="s">
        <v>25</v>
      </c>
      <c r="J79" s="74" t="s">
        <v>25</v>
      </c>
      <c r="K79" s="74" t="s">
        <v>25</v>
      </c>
      <c r="L79" s="87">
        <v>9.347999999999999</v>
      </c>
      <c r="M79" s="74" t="s">
        <v>25</v>
      </c>
    </row>
    <row r="80" spans="1:13" ht="47.25" x14ac:dyDescent="0.2">
      <c r="A80" s="30" t="s">
        <v>170</v>
      </c>
      <c r="B80" s="29" t="s">
        <v>176</v>
      </c>
      <c r="C80" s="30" t="s">
        <v>177</v>
      </c>
      <c r="D80" s="74" t="s">
        <v>25</v>
      </c>
      <c r="E80" s="74" t="s">
        <v>25</v>
      </c>
      <c r="F80" s="74" t="s">
        <v>25</v>
      </c>
      <c r="G80" s="74" t="s">
        <v>25</v>
      </c>
      <c r="H80" s="74" t="s">
        <v>25</v>
      </c>
      <c r="I80" s="74" t="s">
        <v>25</v>
      </c>
      <c r="J80" s="74" t="s">
        <v>25</v>
      </c>
      <c r="K80" s="74" t="s">
        <v>25</v>
      </c>
      <c r="L80" s="87" t="s">
        <v>25</v>
      </c>
      <c r="M80" s="74" t="s">
        <v>25</v>
      </c>
    </row>
    <row r="81" spans="1:13" ht="31.5" x14ac:dyDescent="0.2">
      <c r="A81" s="30" t="s">
        <v>173</v>
      </c>
      <c r="B81" s="29" t="s">
        <v>178</v>
      </c>
      <c r="C81" s="30" t="s">
        <v>179</v>
      </c>
      <c r="D81" s="74" t="s">
        <v>25</v>
      </c>
      <c r="E81" s="74" t="s">
        <v>25</v>
      </c>
      <c r="F81" s="74" t="s">
        <v>25</v>
      </c>
      <c r="G81" s="74" t="s">
        <v>25</v>
      </c>
      <c r="H81" s="74" t="s">
        <v>25</v>
      </c>
      <c r="I81" s="74" t="s">
        <v>25</v>
      </c>
      <c r="J81" s="74" t="s">
        <v>25</v>
      </c>
      <c r="K81" s="74" t="s">
        <v>25</v>
      </c>
      <c r="L81" s="87" t="s">
        <v>25</v>
      </c>
      <c r="M81" s="74" t="s">
        <v>25</v>
      </c>
    </row>
    <row r="82" spans="1:13" s="73" customFormat="1" ht="63" x14ac:dyDescent="0.25">
      <c r="A82" s="25" t="s">
        <v>180</v>
      </c>
      <c r="B82" s="24" t="s">
        <v>181</v>
      </c>
      <c r="C82" s="25" t="s">
        <v>24</v>
      </c>
      <c r="D82" s="70" t="s">
        <v>25</v>
      </c>
      <c r="E82" s="70" t="s">
        <v>25</v>
      </c>
      <c r="F82" s="70">
        <v>0</v>
      </c>
      <c r="G82" s="70">
        <v>0</v>
      </c>
      <c r="H82" s="70">
        <v>0</v>
      </c>
      <c r="I82" s="70">
        <v>0</v>
      </c>
      <c r="J82" s="70">
        <v>0</v>
      </c>
      <c r="K82" s="70" t="s">
        <v>25</v>
      </c>
      <c r="L82" s="85">
        <v>0</v>
      </c>
      <c r="M82" s="70">
        <v>0</v>
      </c>
    </row>
    <row r="83" spans="1:13" s="73" customFormat="1" ht="47.25" x14ac:dyDescent="0.25">
      <c r="A83" s="25" t="s">
        <v>182</v>
      </c>
      <c r="B83" s="24" t="s">
        <v>183</v>
      </c>
      <c r="C83" s="25" t="s">
        <v>24</v>
      </c>
      <c r="D83" s="70" t="s">
        <v>25</v>
      </c>
      <c r="E83" s="70" t="s">
        <v>25</v>
      </c>
      <c r="F83" s="70" t="s">
        <v>25</v>
      </c>
      <c r="G83" s="70" t="s">
        <v>25</v>
      </c>
      <c r="H83" s="70" t="s">
        <v>25</v>
      </c>
      <c r="I83" s="70" t="s">
        <v>25</v>
      </c>
      <c r="J83" s="70" t="s">
        <v>25</v>
      </c>
      <c r="K83" s="70" t="s">
        <v>25</v>
      </c>
      <c r="L83" s="85" t="s">
        <v>25</v>
      </c>
      <c r="M83" s="70" t="s">
        <v>25</v>
      </c>
    </row>
    <row r="84" spans="1:13" s="73" customFormat="1" ht="63" x14ac:dyDescent="0.25">
      <c r="A84" s="25" t="s">
        <v>184</v>
      </c>
      <c r="B84" s="24" t="s">
        <v>185</v>
      </c>
      <c r="C84" s="25" t="s">
        <v>24</v>
      </c>
      <c r="D84" s="70" t="s">
        <v>25</v>
      </c>
      <c r="E84" s="70" t="s">
        <v>25</v>
      </c>
      <c r="F84" s="70" t="s">
        <v>25</v>
      </c>
      <c r="G84" s="70" t="s">
        <v>25</v>
      </c>
      <c r="H84" s="70" t="s">
        <v>25</v>
      </c>
      <c r="I84" s="70" t="s">
        <v>25</v>
      </c>
      <c r="J84" s="70" t="s">
        <v>25</v>
      </c>
      <c r="K84" s="70" t="s">
        <v>25</v>
      </c>
      <c r="L84" s="85" t="s">
        <v>25</v>
      </c>
      <c r="M84" s="70" t="s">
        <v>25</v>
      </c>
    </row>
    <row r="85" spans="1:13" s="73" customFormat="1" ht="47.25" x14ac:dyDescent="0.25">
      <c r="A85" s="25" t="s">
        <v>186</v>
      </c>
      <c r="B85" s="24" t="s">
        <v>187</v>
      </c>
      <c r="C85" s="25" t="s">
        <v>24</v>
      </c>
      <c r="D85" s="70" t="s">
        <v>25</v>
      </c>
      <c r="E85" s="70" t="s">
        <v>25</v>
      </c>
      <c r="F85" s="70">
        <v>0</v>
      </c>
      <c r="G85" s="70">
        <v>0</v>
      </c>
      <c r="H85" s="70">
        <v>0</v>
      </c>
      <c r="I85" s="70">
        <v>0</v>
      </c>
      <c r="J85" s="70">
        <v>0</v>
      </c>
      <c r="K85" s="70" t="s">
        <v>25</v>
      </c>
      <c r="L85" s="85">
        <v>0</v>
      </c>
      <c r="M85" s="70">
        <v>0</v>
      </c>
    </row>
    <row r="86" spans="1:13" s="73" customFormat="1" ht="47.25" x14ac:dyDescent="0.25">
      <c r="A86" s="25" t="s">
        <v>188</v>
      </c>
      <c r="B86" s="24" t="s">
        <v>189</v>
      </c>
      <c r="C86" s="25" t="s">
        <v>24</v>
      </c>
      <c r="D86" s="70" t="s">
        <v>25</v>
      </c>
      <c r="E86" s="70" t="s">
        <v>25</v>
      </c>
      <c r="F86" s="70">
        <v>0</v>
      </c>
      <c r="G86" s="70">
        <v>0</v>
      </c>
      <c r="H86" s="70">
        <v>0</v>
      </c>
      <c r="I86" s="70">
        <v>0</v>
      </c>
      <c r="J86" s="70">
        <v>0</v>
      </c>
      <c r="K86" s="70" t="s">
        <v>25</v>
      </c>
      <c r="L86" s="85">
        <v>0</v>
      </c>
      <c r="M86" s="70">
        <v>0</v>
      </c>
    </row>
    <row r="87" spans="1:13" s="73" customFormat="1" ht="47.25" x14ac:dyDescent="0.25">
      <c r="A87" s="25" t="s">
        <v>190</v>
      </c>
      <c r="B87" s="24" t="s">
        <v>191</v>
      </c>
      <c r="C87" s="25" t="s">
        <v>24</v>
      </c>
      <c r="D87" s="70" t="s">
        <v>25</v>
      </c>
      <c r="E87" s="70" t="s">
        <v>25</v>
      </c>
      <c r="F87" s="70">
        <v>0</v>
      </c>
      <c r="G87" s="70">
        <v>0</v>
      </c>
      <c r="H87" s="70">
        <v>0</v>
      </c>
      <c r="I87" s="70">
        <v>0</v>
      </c>
      <c r="J87" s="70">
        <v>0</v>
      </c>
      <c r="K87" s="70" t="s">
        <v>25</v>
      </c>
      <c r="L87" s="85">
        <v>0</v>
      </c>
      <c r="M87" s="70">
        <v>0</v>
      </c>
    </row>
    <row r="88" spans="1:13" s="73" customFormat="1" ht="47.25" x14ac:dyDescent="0.25">
      <c r="A88" s="25" t="s">
        <v>192</v>
      </c>
      <c r="B88" s="24" t="s">
        <v>193</v>
      </c>
      <c r="C88" s="25" t="s">
        <v>24</v>
      </c>
      <c r="D88" s="70" t="s">
        <v>25</v>
      </c>
      <c r="E88" s="70" t="s">
        <v>25</v>
      </c>
      <c r="F88" s="70">
        <v>0</v>
      </c>
      <c r="G88" s="70">
        <v>0</v>
      </c>
      <c r="H88" s="70">
        <v>0</v>
      </c>
      <c r="I88" s="70">
        <v>0</v>
      </c>
      <c r="J88" s="70">
        <v>0</v>
      </c>
      <c r="K88" s="70" t="s">
        <v>25</v>
      </c>
      <c r="L88" s="85">
        <v>0</v>
      </c>
      <c r="M88" s="70">
        <v>0</v>
      </c>
    </row>
    <row r="89" spans="1:13" s="73" customFormat="1" ht="47.25" x14ac:dyDescent="0.25">
      <c r="A89" s="25" t="s">
        <v>194</v>
      </c>
      <c r="B89" s="24" t="s">
        <v>195</v>
      </c>
      <c r="C89" s="25" t="s">
        <v>24</v>
      </c>
      <c r="D89" s="70" t="s">
        <v>25</v>
      </c>
      <c r="E89" s="70" t="s">
        <v>25</v>
      </c>
      <c r="F89" s="70">
        <v>0</v>
      </c>
      <c r="G89" s="70">
        <v>0</v>
      </c>
      <c r="H89" s="70">
        <v>0</v>
      </c>
      <c r="I89" s="70">
        <v>0</v>
      </c>
      <c r="J89" s="70">
        <v>0</v>
      </c>
      <c r="K89" s="70" t="s">
        <v>25</v>
      </c>
      <c r="L89" s="85">
        <v>0</v>
      </c>
      <c r="M89" s="70">
        <v>0</v>
      </c>
    </row>
    <row r="90" spans="1:13" s="73" customFormat="1" ht="63" x14ac:dyDescent="0.25">
      <c r="A90" s="25" t="s">
        <v>196</v>
      </c>
      <c r="B90" s="24" t="s">
        <v>197</v>
      </c>
      <c r="C90" s="25" t="s">
        <v>24</v>
      </c>
      <c r="D90" s="70" t="s">
        <v>25</v>
      </c>
      <c r="E90" s="70" t="s">
        <v>25</v>
      </c>
      <c r="F90" s="70">
        <v>0</v>
      </c>
      <c r="G90" s="70">
        <v>0</v>
      </c>
      <c r="H90" s="70">
        <v>0</v>
      </c>
      <c r="I90" s="70">
        <v>0</v>
      </c>
      <c r="J90" s="70">
        <v>0</v>
      </c>
      <c r="K90" s="70" t="s">
        <v>25</v>
      </c>
      <c r="L90" s="85">
        <v>0</v>
      </c>
      <c r="M90" s="70">
        <v>0</v>
      </c>
    </row>
    <row r="91" spans="1:13" s="73" customFormat="1" ht="63" x14ac:dyDescent="0.25">
      <c r="A91" s="25" t="s">
        <v>198</v>
      </c>
      <c r="B91" s="24" t="s">
        <v>199</v>
      </c>
      <c r="C91" s="25" t="s">
        <v>24</v>
      </c>
      <c r="D91" s="70" t="s">
        <v>25</v>
      </c>
      <c r="E91" s="70" t="s">
        <v>25</v>
      </c>
      <c r="F91" s="70">
        <v>0</v>
      </c>
      <c r="G91" s="70">
        <v>0</v>
      </c>
      <c r="H91" s="70">
        <v>0</v>
      </c>
      <c r="I91" s="70">
        <v>0</v>
      </c>
      <c r="J91" s="70">
        <v>0</v>
      </c>
      <c r="K91" s="70" t="s">
        <v>25</v>
      </c>
      <c r="L91" s="85">
        <v>0</v>
      </c>
      <c r="M91" s="70">
        <v>0</v>
      </c>
    </row>
    <row r="92" spans="1:13" s="73" customFormat="1" ht="63" x14ac:dyDescent="0.25">
      <c r="A92" s="25" t="s">
        <v>200</v>
      </c>
      <c r="B92" s="24" t="s">
        <v>201</v>
      </c>
      <c r="C92" s="25" t="s">
        <v>24</v>
      </c>
      <c r="D92" s="70" t="s">
        <v>25</v>
      </c>
      <c r="E92" s="70" t="s">
        <v>25</v>
      </c>
      <c r="F92" s="70">
        <v>0</v>
      </c>
      <c r="G92" s="70">
        <v>0</v>
      </c>
      <c r="H92" s="70">
        <v>0</v>
      </c>
      <c r="I92" s="70">
        <v>0</v>
      </c>
      <c r="J92" s="70">
        <v>0</v>
      </c>
      <c r="K92" s="70" t="s">
        <v>25</v>
      </c>
      <c r="L92" s="85">
        <v>0</v>
      </c>
      <c r="M92" s="70">
        <v>0</v>
      </c>
    </row>
    <row r="93" spans="1:13" s="73" customFormat="1" ht="63" x14ac:dyDescent="0.25">
      <c r="A93" s="25" t="s">
        <v>202</v>
      </c>
      <c r="B93" s="24" t="s">
        <v>203</v>
      </c>
      <c r="C93" s="25" t="s">
        <v>24</v>
      </c>
      <c r="D93" s="70" t="s">
        <v>25</v>
      </c>
      <c r="E93" s="70" t="s">
        <v>25</v>
      </c>
      <c r="F93" s="70">
        <v>0</v>
      </c>
      <c r="G93" s="70">
        <v>0</v>
      </c>
      <c r="H93" s="70">
        <v>0</v>
      </c>
      <c r="I93" s="70">
        <v>0</v>
      </c>
      <c r="J93" s="70">
        <v>0</v>
      </c>
      <c r="K93" s="70" t="s">
        <v>25</v>
      </c>
      <c r="L93" s="85">
        <v>0</v>
      </c>
      <c r="M93" s="70">
        <v>0</v>
      </c>
    </row>
    <row r="94" spans="1:13" s="73" customFormat="1" ht="63" x14ac:dyDescent="0.25">
      <c r="A94" s="25" t="s">
        <v>204</v>
      </c>
      <c r="B94" s="24" t="s">
        <v>205</v>
      </c>
      <c r="C94" s="25" t="s">
        <v>24</v>
      </c>
      <c r="D94" s="70" t="s">
        <v>25</v>
      </c>
      <c r="E94" s="70" t="s">
        <v>25</v>
      </c>
      <c r="F94" s="70">
        <v>0</v>
      </c>
      <c r="G94" s="70">
        <v>0</v>
      </c>
      <c r="H94" s="70">
        <v>0</v>
      </c>
      <c r="I94" s="70">
        <v>0</v>
      </c>
      <c r="J94" s="70">
        <v>0</v>
      </c>
      <c r="K94" s="70" t="s">
        <v>25</v>
      </c>
      <c r="L94" s="85">
        <v>0</v>
      </c>
      <c r="M94" s="70">
        <v>0</v>
      </c>
    </row>
    <row r="95" spans="1:13" s="73" customFormat="1" ht="47.25" x14ac:dyDescent="0.25">
      <c r="A95" s="25" t="s">
        <v>206</v>
      </c>
      <c r="B95" s="24" t="s">
        <v>207</v>
      </c>
      <c r="C95" s="25" t="s">
        <v>24</v>
      </c>
      <c r="D95" s="70" t="s">
        <v>25</v>
      </c>
      <c r="E95" s="70" t="s">
        <v>25</v>
      </c>
      <c r="F95" s="70">
        <v>0</v>
      </c>
      <c r="G95" s="70">
        <v>0</v>
      </c>
      <c r="H95" s="70">
        <v>0</v>
      </c>
      <c r="I95" s="70">
        <v>0</v>
      </c>
      <c r="J95" s="70">
        <v>0</v>
      </c>
      <c r="K95" s="70" t="s">
        <v>25</v>
      </c>
      <c r="L95" s="85">
        <v>0</v>
      </c>
      <c r="M95" s="70">
        <v>0</v>
      </c>
    </row>
    <row r="96" spans="1:13" s="73" customFormat="1" ht="63" x14ac:dyDescent="0.25">
      <c r="A96" s="25" t="s">
        <v>208</v>
      </c>
      <c r="B96" s="24" t="s">
        <v>209</v>
      </c>
      <c r="C96" s="25" t="s">
        <v>24</v>
      </c>
      <c r="D96" s="70" t="s">
        <v>25</v>
      </c>
      <c r="E96" s="70" t="s">
        <v>25</v>
      </c>
      <c r="F96" s="70">
        <v>0</v>
      </c>
      <c r="G96" s="70">
        <v>0</v>
      </c>
      <c r="H96" s="70">
        <v>0</v>
      </c>
      <c r="I96" s="70">
        <v>0</v>
      </c>
      <c r="J96" s="70">
        <v>0</v>
      </c>
      <c r="K96" s="70" t="s">
        <v>25</v>
      </c>
      <c r="L96" s="85">
        <v>0</v>
      </c>
      <c r="M96" s="70">
        <v>0</v>
      </c>
    </row>
    <row r="97" spans="1:16" s="73" customFormat="1" ht="94.5" x14ac:dyDescent="0.25">
      <c r="A97" s="25" t="s">
        <v>210</v>
      </c>
      <c r="B97" s="24" t="s">
        <v>211</v>
      </c>
      <c r="C97" s="25" t="s">
        <v>24</v>
      </c>
      <c r="D97" s="70" t="s">
        <v>25</v>
      </c>
      <c r="E97" s="70" t="s">
        <v>25</v>
      </c>
      <c r="F97" s="70">
        <v>0</v>
      </c>
      <c r="G97" s="70">
        <v>0</v>
      </c>
      <c r="H97" s="70">
        <v>0</v>
      </c>
      <c r="I97" s="70">
        <v>0</v>
      </c>
      <c r="J97" s="70">
        <v>0</v>
      </c>
      <c r="K97" s="70" t="s">
        <v>25</v>
      </c>
      <c r="L97" s="85">
        <v>0</v>
      </c>
      <c r="M97" s="70">
        <v>0</v>
      </c>
    </row>
    <row r="98" spans="1:16" s="73" customFormat="1" ht="78.75" x14ac:dyDescent="0.25">
      <c r="A98" s="25" t="s">
        <v>212</v>
      </c>
      <c r="B98" s="24" t="s">
        <v>213</v>
      </c>
      <c r="C98" s="25" t="s">
        <v>24</v>
      </c>
      <c r="D98" s="70" t="s">
        <v>25</v>
      </c>
      <c r="E98" s="70" t="s">
        <v>25</v>
      </c>
      <c r="F98" s="70" t="s">
        <v>25</v>
      </c>
      <c r="G98" s="70" t="s">
        <v>25</v>
      </c>
      <c r="H98" s="70" t="s">
        <v>25</v>
      </c>
      <c r="I98" s="70" t="s">
        <v>25</v>
      </c>
      <c r="J98" s="70" t="s">
        <v>25</v>
      </c>
      <c r="K98" s="70" t="s">
        <v>25</v>
      </c>
      <c r="L98" s="85" t="s">
        <v>25</v>
      </c>
      <c r="M98" s="70" t="s">
        <v>25</v>
      </c>
    </row>
    <row r="99" spans="1:16" s="73" customFormat="1" ht="78.75" x14ac:dyDescent="0.25">
      <c r="A99" s="25" t="s">
        <v>214</v>
      </c>
      <c r="B99" s="24" t="s">
        <v>215</v>
      </c>
      <c r="C99" s="25" t="s">
        <v>24</v>
      </c>
      <c r="D99" s="70" t="s">
        <v>25</v>
      </c>
      <c r="E99" s="70" t="s">
        <v>25</v>
      </c>
      <c r="F99" s="70" t="s">
        <v>25</v>
      </c>
      <c r="G99" s="70" t="s">
        <v>25</v>
      </c>
      <c r="H99" s="70" t="s">
        <v>25</v>
      </c>
      <c r="I99" s="70" t="s">
        <v>25</v>
      </c>
      <c r="J99" s="70" t="s">
        <v>25</v>
      </c>
      <c r="K99" s="70" t="s">
        <v>25</v>
      </c>
      <c r="L99" s="85" t="s">
        <v>25</v>
      </c>
      <c r="M99" s="70" t="s">
        <v>25</v>
      </c>
    </row>
    <row r="100" spans="1:16" s="73" customFormat="1" ht="47.25" x14ac:dyDescent="0.25">
      <c r="A100" s="25" t="s">
        <v>219</v>
      </c>
      <c r="B100" s="24" t="s">
        <v>220</v>
      </c>
      <c r="C100" s="25" t="s">
        <v>24</v>
      </c>
      <c r="D100" s="70" t="s">
        <v>25</v>
      </c>
      <c r="E100" s="70" t="s">
        <v>25</v>
      </c>
      <c r="F100" s="70">
        <v>0</v>
      </c>
      <c r="G100" s="70">
        <v>0</v>
      </c>
      <c r="H100" s="70">
        <v>0</v>
      </c>
      <c r="I100" s="70">
        <v>0</v>
      </c>
      <c r="J100" s="70">
        <v>0</v>
      </c>
      <c r="K100" s="70" t="s">
        <v>25</v>
      </c>
      <c r="L100" s="85">
        <v>0</v>
      </c>
      <c r="M100" s="70">
        <v>0</v>
      </c>
    </row>
    <row r="101" spans="1:16" s="73" customFormat="1" ht="63" x14ac:dyDescent="0.25">
      <c r="A101" s="25" t="s">
        <v>221</v>
      </c>
      <c r="B101" s="24" t="s">
        <v>222</v>
      </c>
      <c r="C101" s="25" t="s">
        <v>24</v>
      </c>
      <c r="D101" s="70" t="s">
        <v>25</v>
      </c>
      <c r="E101" s="70" t="s">
        <v>25</v>
      </c>
      <c r="F101" s="70">
        <v>0</v>
      </c>
      <c r="G101" s="70">
        <v>0</v>
      </c>
      <c r="H101" s="70">
        <v>0</v>
      </c>
      <c r="I101" s="70">
        <v>0</v>
      </c>
      <c r="J101" s="70">
        <v>0</v>
      </c>
      <c r="K101" s="70" t="s">
        <v>25</v>
      </c>
      <c r="L101" s="85">
        <v>0</v>
      </c>
      <c r="M101" s="70">
        <v>0</v>
      </c>
    </row>
    <row r="102" spans="1:16" s="73" customFormat="1" ht="31.5" x14ac:dyDescent="0.25">
      <c r="A102" s="25" t="s">
        <v>223</v>
      </c>
      <c r="B102" s="24" t="s">
        <v>224</v>
      </c>
      <c r="C102" s="25" t="s">
        <v>24</v>
      </c>
      <c r="D102" s="70" t="s">
        <v>25</v>
      </c>
      <c r="E102" s="70" t="s">
        <v>25</v>
      </c>
      <c r="F102" s="70">
        <v>0</v>
      </c>
      <c r="G102" s="70">
        <v>0</v>
      </c>
      <c r="H102" s="70">
        <v>0</v>
      </c>
      <c r="I102" s="70">
        <v>0</v>
      </c>
      <c r="J102" s="70">
        <v>0</v>
      </c>
      <c r="K102" s="70" t="s">
        <v>25</v>
      </c>
      <c r="L102" s="85">
        <v>0</v>
      </c>
      <c r="M102" s="70">
        <v>0</v>
      </c>
    </row>
    <row r="103" spans="1:16" s="73" customFormat="1" ht="31.5" x14ac:dyDescent="0.25">
      <c r="A103" s="55" t="s">
        <v>225</v>
      </c>
      <c r="B103" s="24" t="s">
        <v>226</v>
      </c>
      <c r="C103" s="25" t="s">
        <v>24</v>
      </c>
      <c r="D103" s="70" t="s">
        <v>25</v>
      </c>
      <c r="E103" s="70" t="s">
        <v>25</v>
      </c>
      <c r="F103" s="70">
        <v>0</v>
      </c>
      <c r="G103" s="70">
        <v>0</v>
      </c>
      <c r="H103" s="70">
        <v>0</v>
      </c>
      <c r="I103" s="70">
        <v>0</v>
      </c>
      <c r="J103" s="70">
        <v>0</v>
      </c>
      <c r="K103" s="70" t="s">
        <v>25</v>
      </c>
      <c r="L103" s="85">
        <v>0</v>
      </c>
      <c r="M103" s="70">
        <v>0</v>
      </c>
    </row>
    <row r="104" spans="1:16" ht="15.75" x14ac:dyDescent="0.2">
      <c r="A104" s="30" t="s">
        <v>227</v>
      </c>
      <c r="B104" s="29" t="s">
        <v>228</v>
      </c>
      <c r="C104" s="30" t="s">
        <v>229</v>
      </c>
      <c r="D104" s="74" t="s">
        <v>25</v>
      </c>
      <c r="E104" s="74" t="s">
        <v>25</v>
      </c>
      <c r="F104" s="74" t="s">
        <v>25</v>
      </c>
      <c r="G104" s="74" t="s">
        <v>25</v>
      </c>
      <c r="H104" s="74" t="s">
        <v>25</v>
      </c>
      <c r="I104" s="74" t="s">
        <v>25</v>
      </c>
      <c r="J104" s="74" t="s">
        <v>25</v>
      </c>
      <c r="K104" s="74" t="s">
        <v>25</v>
      </c>
      <c r="L104" s="87" t="s">
        <v>25</v>
      </c>
      <c r="M104" s="74" t="s">
        <v>25</v>
      </c>
    </row>
    <row r="105" spans="1:16" ht="15.75" x14ac:dyDescent="0.2">
      <c r="A105" s="30" t="s">
        <v>230</v>
      </c>
      <c r="B105" s="29" t="s">
        <v>231</v>
      </c>
      <c r="C105" s="30" t="s">
        <v>232</v>
      </c>
      <c r="D105" s="74" t="s">
        <v>25</v>
      </c>
      <c r="E105" s="74" t="s">
        <v>25</v>
      </c>
      <c r="F105" s="74" t="s">
        <v>25</v>
      </c>
      <c r="G105" s="74" t="s">
        <v>25</v>
      </c>
      <c r="H105" s="74" t="s">
        <v>25</v>
      </c>
      <c r="I105" s="74" t="s">
        <v>25</v>
      </c>
      <c r="J105" s="74" t="s">
        <v>25</v>
      </c>
      <c r="K105" s="74" t="s">
        <v>25</v>
      </c>
      <c r="L105" s="87" t="s">
        <v>25</v>
      </c>
      <c r="M105" s="74" t="s">
        <v>25</v>
      </c>
    </row>
    <row r="106" spans="1:16" ht="47.25" x14ac:dyDescent="0.2">
      <c r="A106" s="30" t="s">
        <v>233</v>
      </c>
      <c r="B106" s="29" t="s">
        <v>378</v>
      </c>
      <c r="C106" s="30" t="s">
        <v>235</v>
      </c>
      <c r="D106" s="74" t="s">
        <v>25</v>
      </c>
      <c r="E106" s="74" t="s">
        <v>25</v>
      </c>
      <c r="F106" s="74" t="s">
        <v>25</v>
      </c>
      <c r="G106" s="74" t="s">
        <v>25</v>
      </c>
      <c r="H106" s="74" t="s">
        <v>25</v>
      </c>
      <c r="I106" s="74" t="s">
        <v>25</v>
      </c>
      <c r="J106" s="74" t="s">
        <v>25</v>
      </c>
      <c r="K106" s="74" t="s">
        <v>25</v>
      </c>
      <c r="L106" s="87" t="s">
        <v>25</v>
      </c>
      <c r="M106" s="74" t="s">
        <v>25</v>
      </c>
    </row>
    <row r="107" spans="1:16" ht="47.25" x14ac:dyDescent="0.2">
      <c r="A107" s="30" t="s">
        <v>236</v>
      </c>
      <c r="B107" s="29" t="s">
        <v>237</v>
      </c>
      <c r="C107" s="30" t="s">
        <v>238</v>
      </c>
      <c r="D107" s="74" t="s">
        <v>25</v>
      </c>
      <c r="E107" s="74" t="s">
        <v>25</v>
      </c>
      <c r="F107" s="74" t="s">
        <v>25</v>
      </c>
      <c r="G107" s="74" t="s">
        <v>25</v>
      </c>
      <c r="H107" s="74" t="s">
        <v>25</v>
      </c>
      <c r="I107" s="74" t="s">
        <v>25</v>
      </c>
      <c r="J107" s="74" t="s">
        <v>25</v>
      </c>
      <c r="K107" s="74" t="s">
        <v>25</v>
      </c>
      <c r="L107" s="87" t="s">
        <v>25</v>
      </c>
      <c r="M107" s="74" t="s">
        <v>25</v>
      </c>
    </row>
    <row r="108" spans="1:16" s="73" customFormat="1" ht="31.5" x14ac:dyDescent="0.25">
      <c r="A108" s="55" t="s">
        <v>239</v>
      </c>
      <c r="B108" s="24" t="s">
        <v>240</v>
      </c>
      <c r="C108" s="25" t="s">
        <v>24</v>
      </c>
      <c r="D108" s="70" t="s">
        <v>25</v>
      </c>
      <c r="E108" s="70" t="s">
        <v>25</v>
      </c>
      <c r="F108" s="70" t="s">
        <v>25</v>
      </c>
      <c r="G108" s="70" t="s">
        <v>25</v>
      </c>
      <c r="H108" s="70" t="s">
        <v>25</v>
      </c>
      <c r="I108" s="70" t="s">
        <v>25</v>
      </c>
      <c r="J108" s="70" t="s">
        <v>25</v>
      </c>
      <c r="K108" s="70" t="s">
        <v>25</v>
      </c>
      <c r="L108" s="85" t="s">
        <v>25</v>
      </c>
      <c r="M108" s="70" t="s">
        <v>25</v>
      </c>
    </row>
    <row r="109" spans="1:16" ht="47.25" x14ac:dyDescent="0.2">
      <c r="A109" s="30" t="s">
        <v>241</v>
      </c>
      <c r="B109" s="29" t="s">
        <v>242</v>
      </c>
      <c r="C109" s="30" t="s">
        <v>243</v>
      </c>
      <c r="D109" s="74" t="s">
        <v>25</v>
      </c>
      <c r="E109" s="74" t="s">
        <v>25</v>
      </c>
      <c r="F109" s="74" t="s">
        <v>25</v>
      </c>
      <c r="G109" s="74" t="s">
        <v>25</v>
      </c>
      <c r="H109" s="74" t="s">
        <v>25</v>
      </c>
      <c r="I109" s="74" t="s">
        <v>25</v>
      </c>
      <c r="J109" s="74" t="s">
        <v>25</v>
      </c>
      <c r="K109" s="74" t="s">
        <v>25</v>
      </c>
      <c r="L109" s="87" t="s">
        <v>25</v>
      </c>
      <c r="M109" s="74" t="s">
        <v>25</v>
      </c>
      <c r="P109" s="88"/>
    </row>
    <row r="110" spans="1:16" s="73" customFormat="1" ht="31.5" x14ac:dyDescent="0.25">
      <c r="A110" s="55" t="s">
        <v>244</v>
      </c>
      <c r="B110" s="24" t="s">
        <v>245</v>
      </c>
      <c r="C110" s="25" t="s">
        <v>24</v>
      </c>
      <c r="D110" s="70" t="s">
        <v>25</v>
      </c>
      <c r="E110" s="70" t="s">
        <v>25</v>
      </c>
      <c r="F110" s="70">
        <v>0</v>
      </c>
      <c r="G110" s="70">
        <v>0</v>
      </c>
      <c r="H110" s="70">
        <v>0</v>
      </c>
      <c r="I110" s="70">
        <v>0</v>
      </c>
      <c r="J110" s="70">
        <v>0</v>
      </c>
      <c r="K110" s="70" t="s">
        <v>25</v>
      </c>
      <c r="L110" s="85">
        <v>0</v>
      </c>
      <c r="M110" s="70">
        <v>0</v>
      </c>
    </row>
    <row r="111" spans="1:16" s="73" customFormat="1" ht="47.25" x14ac:dyDescent="0.25">
      <c r="A111" s="55" t="s">
        <v>246</v>
      </c>
      <c r="B111" s="24" t="s">
        <v>247</v>
      </c>
      <c r="C111" s="25" t="s">
        <v>24</v>
      </c>
      <c r="D111" s="70" t="s">
        <v>25</v>
      </c>
      <c r="E111" s="70" t="s">
        <v>25</v>
      </c>
      <c r="F111" s="70">
        <v>0</v>
      </c>
      <c r="G111" s="70">
        <v>0</v>
      </c>
      <c r="H111" s="70">
        <v>0</v>
      </c>
      <c r="I111" s="70">
        <v>0</v>
      </c>
      <c r="J111" s="70">
        <v>0</v>
      </c>
      <c r="K111" s="70" t="s">
        <v>25</v>
      </c>
      <c r="L111" s="85">
        <v>0</v>
      </c>
      <c r="M111" s="70">
        <v>0</v>
      </c>
    </row>
    <row r="112" spans="1:16" ht="110.25" x14ac:dyDescent="0.2">
      <c r="A112" s="30" t="s">
        <v>248</v>
      </c>
      <c r="B112" s="29" t="s">
        <v>249</v>
      </c>
      <c r="C112" s="30" t="s">
        <v>250</v>
      </c>
      <c r="D112" s="74" t="s">
        <v>25</v>
      </c>
      <c r="E112" s="74" t="s">
        <v>25</v>
      </c>
      <c r="F112" s="74" t="s">
        <v>25</v>
      </c>
      <c r="G112" s="74" t="s">
        <v>25</v>
      </c>
      <c r="H112" s="74" t="s">
        <v>25</v>
      </c>
      <c r="I112" s="74" t="s">
        <v>25</v>
      </c>
      <c r="J112" s="74" t="s">
        <v>25</v>
      </c>
      <c r="K112" s="74" t="s">
        <v>25</v>
      </c>
      <c r="L112" s="87" t="s">
        <v>25</v>
      </c>
      <c r="M112" s="74" t="s">
        <v>25</v>
      </c>
    </row>
    <row r="113" spans="1:13" ht="47.25" x14ac:dyDescent="0.2">
      <c r="A113" s="30" t="s">
        <v>251</v>
      </c>
      <c r="B113" s="29" t="s">
        <v>252</v>
      </c>
      <c r="C113" s="30" t="s">
        <v>253</v>
      </c>
      <c r="D113" s="74" t="s">
        <v>25</v>
      </c>
      <c r="E113" s="74" t="s">
        <v>25</v>
      </c>
      <c r="F113" s="74" t="s">
        <v>25</v>
      </c>
      <c r="G113" s="74" t="s">
        <v>25</v>
      </c>
      <c r="H113" s="74" t="s">
        <v>25</v>
      </c>
      <c r="I113" s="74" t="s">
        <v>25</v>
      </c>
      <c r="J113" s="74" t="s">
        <v>25</v>
      </c>
      <c r="K113" s="74" t="s">
        <v>25</v>
      </c>
      <c r="L113" s="87" t="s">
        <v>25</v>
      </c>
      <c r="M113" s="74" t="s">
        <v>25</v>
      </c>
    </row>
    <row r="114" spans="1:13" ht="31.5" x14ac:dyDescent="0.2">
      <c r="A114" s="30" t="s">
        <v>254</v>
      </c>
      <c r="B114" s="29" t="s">
        <v>255</v>
      </c>
      <c r="C114" s="30" t="s">
        <v>256</v>
      </c>
      <c r="D114" s="74" t="s">
        <v>25</v>
      </c>
      <c r="E114" s="74" t="s">
        <v>25</v>
      </c>
      <c r="F114" s="74" t="s">
        <v>25</v>
      </c>
      <c r="G114" s="74" t="s">
        <v>25</v>
      </c>
      <c r="H114" s="74" t="s">
        <v>25</v>
      </c>
      <c r="I114" s="74" t="s">
        <v>25</v>
      </c>
      <c r="J114" s="74" t="s">
        <v>25</v>
      </c>
      <c r="K114" s="74" t="s">
        <v>25</v>
      </c>
      <c r="L114" s="87" t="s">
        <v>25</v>
      </c>
      <c r="M114" s="74" t="s">
        <v>25</v>
      </c>
    </row>
    <row r="115" spans="1:13" ht="31.5" x14ac:dyDescent="0.2">
      <c r="A115" s="30" t="s">
        <v>257</v>
      </c>
      <c r="B115" s="29" t="s">
        <v>258</v>
      </c>
      <c r="C115" s="30" t="s">
        <v>259</v>
      </c>
      <c r="D115" s="74" t="s">
        <v>25</v>
      </c>
      <c r="E115" s="74" t="s">
        <v>25</v>
      </c>
      <c r="F115" s="74" t="s">
        <v>25</v>
      </c>
      <c r="G115" s="74" t="s">
        <v>25</v>
      </c>
      <c r="H115" s="74" t="s">
        <v>25</v>
      </c>
      <c r="I115" s="74" t="s">
        <v>25</v>
      </c>
      <c r="J115" s="74" t="s">
        <v>25</v>
      </c>
      <c r="K115" s="74" t="s">
        <v>25</v>
      </c>
      <c r="L115" s="87" t="s">
        <v>25</v>
      </c>
      <c r="M115" s="74" t="s">
        <v>25</v>
      </c>
    </row>
    <row r="116" spans="1:13" ht="47.25" x14ac:dyDescent="0.2">
      <c r="A116" s="30" t="s">
        <v>260</v>
      </c>
      <c r="B116" s="29" t="s">
        <v>261</v>
      </c>
      <c r="C116" s="30" t="s">
        <v>262</v>
      </c>
      <c r="D116" s="74" t="s">
        <v>25</v>
      </c>
      <c r="E116" s="74" t="s">
        <v>25</v>
      </c>
      <c r="F116" s="74" t="s">
        <v>25</v>
      </c>
      <c r="G116" s="74" t="s">
        <v>25</v>
      </c>
      <c r="H116" s="74" t="s">
        <v>25</v>
      </c>
      <c r="I116" s="74" t="s">
        <v>25</v>
      </c>
      <c r="J116" s="74" t="s">
        <v>25</v>
      </c>
      <c r="K116" s="74" t="s">
        <v>25</v>
      </c>
      <c r="L116" s="87" t="s">
        <v>25</v>
      </c>
      <c r="M116" s="74" t="s">
        <v>25</v>
      </c>
    </row>
    <row r="117" spans="1:13" ht="47.25" x14ac:dyDescent="0.2">
      <c r="A117" s="30" t="s">
        <v>263</v>
      </c>
      <c r="B117" s="29" t="s">
        <v>264</v>
      </c>
      <c r="C117" s="30" t="s">
        <v>265</v>
      </c>
      <c r="D117" s="74" t="s">
        <v>25</v>
      </c>
      <c r="E117" s="74" t="s">
        <v>25</v>
      </c>
      <c r="F117" s="74" t="s">
        <v>25</v>
      </c>
      <c r="G117" s="74" t="s">
        <v>25</v>
      </c>
      <c r="H117" s="74" t="s">
        <v>25</v>
      </c>
      <c r="I117" s="74" t="s">
        <v>25</v>
      </c>
      <c r="J117" s="74" t="s">
        <v>25</v>
      </c>
      <c r="K117" s="74" t="s">
        <v>25</v>
      </c>
      <c r="L117" s="87" t="s">
        <v>25</v>
      </c>
      <c r="M117" s="74" t="s">
        <v>25</v>
      </c>
    </row>
    <row r="118" spans="1:13" ht="47.25" x14ac:dyDescent="0.2">
      <c r="A118" s="30" t="s">
        <v>266</v>
      </c>
      <c r="B118" s="29" t="s">
        <v>267</v>
      </c>
      <c r="C118" s="30" t="s">
        <v>268</v>
      </c>
      <c r="D118" s="74" t="s">
        <v>25</v>
      </c>
      <c r="E118" s="74" t="s">
        <v>25</v>
      </c>
      <c r="F118" s="74" t="s">
        <v>25</v>
      </c>
      <c r="G118" s="74" t="s">
        <v>25</v>
      </c>
      <c r="H118" s="74" t="s">
        <v>25</v>
      </c>
      <c r="I118" s="74" t="s">
        <v>25</v>
      </c>
      <c r="J118" s="74" t="s">
        <v>25</v>
      </c>
      <c r="K118" s="74" t="s">
        <v>25</v>
      </c>
      <c r="L118" s="87" t="s">
        <v>25</v>
      </c>
      <c r="M118" s="74" t="s">
        <v>25</v>
      </c>
    </row>
    <row r="119" spans="1:13" ht="31.5" x14ac:dyDescent="0.2">
      <c r="A119" s="30" t="s">
        <v>269</v>
      </c>
      <c r="B119" s="29" t="s">
        <v>270</v>
      </c>
      <c r="C119" s="30" t="s">
        <v>271</v>
      </c>
      <c r="D119" s="74" t="s">
        <v>25</v>
      </c>
      <c r="E119" s="74" t="s">
        <v>25</v>
      </c>
      <c r="F119" s="74" t="s">
        <v>25</v>
      </c>
      <c r="G119" s="74" t="s">
        <v>25</v>
      </c>
      <c r="H119" s="74" t="s">
        <v>25</v>
      </c>
      <c r="I119" s="74" t="s">
        <v>25</v>
      </c>
      <c r="J119" s="74" t="s">
        <v>25</v>
      </c>
      <c r="K119" s="74" t="s">
        <v>25</v>
      </c>
      <c r="L119" s="87" t="s">
        <v>25</v>
      </c>
      <c r="M119" s="74" t="s">
        <v>25</v>
      </c>
    </row>
    <row r="120" spans="1:13" ht="31.5" x14ac:dyDescent="0.2">
      <c r="A120" s="30" t="s">
        <v>272</v>
      </c>
      <c r="B120" s="29" t="s">
        <v>274</v>
      </c>
      <c r="C120" s="30" t="s">
        <v>275</v>
      </c>
      <c r="D120" s="74" t="s">
        <v>25</v>
      </c>
      <c r="E120" s="74" t="s">
        <v>25</v>
      </c>
      <c r="F120" s="74" t="s">
        <v>25</v>
      </c>
      <c r="G120" s="74" t="s">
        <v>25</v>
      </c>
      <c r="H120" s="74" t="s">
        <v>25</v>
      </c>
      <c r="I120" s="74" t="s">
        <v>25</v>
      </c>
      <c r="J120" s="74" t="s">
        <v>25</v>
      </c>
      <c r="K120" s="74" t="s">
        <v>25</v>
      </c>
      <c r="L120" s="87" t="s">
        <v>25</v>
      </c>
      <c r="M120" s="74" t="s">
        <v>25</v>
      </c>
    </row>
    <row r="121" spans="1:13" ht="63" x14ac:dyDescent="0.2">
      <c r="A121" s="30" t="s">
        <v>273</v>
      </c>
      <c r="B121" s="29" t="s">
        <v>277</v>
      </c>
      <c r="C121" s="30" t="s">
        <v>278</v>
      </c>
      <c r="D121" s="74" t="s">
        <v>25</v>
      </c>
      <c r="E121" s="74" t="s">
        <v>25</v>
      </c>
      <c r="F121" s="74" t="s">
        <v>25</v>
      </c>
      <c r="G121" s="74" t="s">
        <v>25</v>
      </c>
      <c r="H121" s="74" t="s">
        <v>25</v>
      </c>
      <c r="I121" s="74" t="s">
        <v>25</v>
      </c>
      <c r="J121" s="74" t="s">
        <v>25</v>
      </c>
      <c r="K121" s="74" t="s">
        <v>25</v>
      </c>
      <c r="L121" s="87" t="s">
        <v>25</v>
      </c>
      <c r="M121" s="74" t="s">
        <v>25</v>
      </c>
    </row>
    <row r="122" spans="1:13" ht="31.5" x14ac:dyDescent="0.2">
      <c r="A122" s="30" t="s">
        <v>276</v>
      </c>
      <c r="B122" s="29" t="s">
        <v>280</v>
      </c>
      <c r="C122" s="30" t="s">
        <v>281</v>
      </c>
      <c r="D122" s="74" t="s">
        <v>25</v>
      </c>
      <c r="E122" s="74" t="s">
        <v>25</v>
      </c>
      <c r="F122" s="74" t="s">
        <v>25</v>
      </c>
      <c r="G122" s="74" t="s">
        <v>25</v>
      </c>
      <c r="H122" s="74" t="s">
        <v>25</v>
      </c>
      <c r="I122" s="74" t="s">
        <v>25</v>
      </c>
      <c r="J122" s="74" t="s">
        <v>25</v>
      </c>
      <c r="K122" s="74" t="s">
        <v>25</v>
      </c>
      <c r="L122" s="87" t="s">
        <v>25</v>
      </c>
      <c r="M122" s="74" t="s">
        <v>25</v>
      </c>
    </row>
    <row r="123" spans="1:13" ht="47.25" x14ac:dyDescent="0.2">
      <c r="A123" s="30" t="s">
        <v>279</v>
      </c>
      <c r="B123" s="29" t="s">
        <v>283</v>
      </c>
      <c r="C123" s="30" t="s">
        <v>284</v>
      </c>
      <c r="D123" s="74" t="s">
        <v>25</v>
      </c>
      <c r="E123" s="74" t="s">
        <v>25</v>
      </c>
      <c r="F123" s="74" t="s">
        <v>25</v>
      </c>
      <c r="G123" s="74" t="s">
        <v>25</v>
      </c>
      <c r="H123" s="74" t="s">
        <v>25</v>
      </c>
      <c r="I123" s="74" t="s">
        <v>25</v>
      </c>
      <c r="J123" s="74" t="s">
        <v>25</v>
      </c>
      <c r="K123" s="74" t="s">
        <v>25</v>
      </c>
      <c r="L123" s="87" t="s">
        <v>25</v>
      </c>
      <c r="M123" s="74" t="s">
        <v>25</v>
      </c>
    </row>
    <row r="124" spans="1:13" ht="78.75" x14ac:dyDescent="0.2">
      <c r="A124" s="30" t="s">
        <v>282</v>
      </c>
      <c r="B124" s="29" t="s">
        <v>286</v>
      </c>
      <c r="C124" s="30" t="s">
        <v>287</v>
      </c>
      <c r="D124" s="74" t="s">
        <v>25</v>
      </c>
      <c r="E124" s="74" t="s">
        <v>25</v>
      </c>
      <c r="F124" s="74" t="s">
        <v>25</v>
      </c>
      <c r="G124" s="74" t="s">
        <v>25</v>
      </c>
      <c r="H124" s="74" t="s">
        <v>25</v>
      </c>
      <c r="I124" s="74" t="s">
        <v>25</v>
      </c>
      <c r="J124" s="74" t="s">
        <v>25</v>
      </c>
      <c r="K124" s="74" t="s">
        <v>25</v>
      </c>
      <c r="L124" s="87" t="s">
        <v>25</v>
      </c>
      <c r="M124" s="74" t="s">
        <v>25</v>
      </c>
    </row>
    <row r="125" spans="1:13" ht="78.75" x14ac:dyDescent="0.2">
      <c r="A125" s="30" t="s">
        <v>285</v>
      </c>
      <c r="B125" s="29" t="s">
        <v>289</v>
      </c>
      <c r="C125" s="30" t="s">
        <v>290</v>
      </c>
      <c r="D125" s="74" t="s">
        <v>25</v>
      </c>
      <c r="E125" s="74" t="s">
        <v>25</v>
      </c>
      <c r="F125" s="74" t="s">
        <v>25</v>
      </c>
      <c r="G125" s="74" t="s">
        <v>25</v>
      </c>
      <c r="H125" s="74" t="s">
        <v>25</v>
      </c>
      <c r="I125" s="74" t="s">
        <v>25</v>
      </c>
      <c r="J125" s="74" t="s">
        <v>25</v>
      </c>
      <c r="K125" s="74" t="s">
        <v>25</v>
      </c>
      <c r="L125" s="87" t="s">
        <v>25</v>
      </c>
      <c r="M125" s="74" t="s">
        <v>25</v>
      </c>
    </row>
    <row r="126" spans="1:13" ht="47.25" x14ac:dyDescent="0.2">
      <c r="A126" s="30" t="s">
        <v>288</v>
      </c>
      <c r="B126" s="29" t="s">
        <v>292</v>
      </c>
      <c r="C126" s="30" t="s">
        <v>293</v>
      </c>
      <c r="D126" s="74" t="s">
        <v>25</v>
      </c>
      <c r="E126" s="74" t="s">
        <v>25</v>
      </c>
      <c r="F126" s="74" t="s">
        <v>25</v>
      </c>
      <c r="G126" s="74" t="s">
        <v>25</v>
      </c>
      <c r="H126" s="74" t="s">
        <v>25</v>
      </c>
      <c r="I126" s="74" t="s">
        <v>25</v>
      </c>
      <c r="J126" s="74" t="s">
        <v>25</v>
      </c>
      <c r="K126" s="74" t="s">
        <v>25</v>
      </c>
      <c r="L126" s="87" t="s">
        <v>25</v>
      </c>
      <c r="M126" s="74" t="s">
        <v>25</v>
      </c>
    </row>
    <row r="127" spans="1:13" ht="15.75" x14ac:dyDescent="0.2">
      <c r="A127" s="30" t="s">
        <v>291</v>
      </c>
      <c r="B127" s="29" t="s">
        <v>295</v>
      </c>
      <c r="C127" s="30" t="s">
        <v>296</v>
      </c>
      <c r="D127" s="74" t="s">
        <v>25</v>
      </c>
      <c r="E127" s="74" t="s">
        <v>25</v>
      </c>
      <c r="F127" s="74" t="s">
        <v>25</v>
      </c>
      <c r="G127" s="74" t="s">
        <v>25</v>
      </c>
      <c r="H127" s="74" t="s">
        <v>25</v>
      </c>
      <c r="I127" s="74" t="s">
        <v>25</v>
      </c>
      <c r="J127" s="74" t="s">
        <v>25</v>
      </c>
      <c r="K127" s="74" t="s">
        <v>25</v>
      </c>
      <c r="L127" s="87" t="s">
        <v>25</v>
      </c>
      <c r="M127" s="74" t="s">
        <v>25</v>
      </c>
    </row>
    <row r="128" spans="1:13" ht="31.5" x14ac:dyDescent="0.2">
      <c r="A128" s="30" t="s">
        <v>294</v>
      </c>
      <c r="B128" s="29" t="s">
        <v>298</v>
      </c>
      <c r="C128" s="30" t="s">
        <v>299</v>
      </c>
      <c r="D128" s="74" t="s">
        <v>25</v>
      </c>
      <c r="E128" s="74" t="s">
        <v>25</v>
      </c>
      <c r="F128" s="74" t="s">
        <v>25</v>
      </c>
      <c r="G128" s="74" t="s">
        <v>25</v>
      </c>
      <c r="H128" s="74" t="s">
        <v>25</v>
      </c>
      <c r="I128" s="74" t="s">
        <v>25</v>
      </c>
      <c r="J128" s="74" t="s">
        <v>25</v>
      </c>
      <c r="K128" s="74" t="s">
        <v>25</v>
      </c>
      <c r="L128" s="87" t="s">
        <v>25</v>
      </c>
      <c r="M128" s="74" t="s">
        <v>25</v>
      </c>
    </row>
    <row r="129" spans="1:13" ht="47.25" x14ac:dyDescent="0.2">
      <c r="A129" s="30" t="s">
        <v>297</v>
      </c>
      <c r="B129" s="29" t="s">
        <v>301</v>
      </c>
      <c r="C129" s="30" t="s">
        <v>415</v>
      </c>
      <c r="D129" s="74" t="s">
        <v>25</v>
      </c>
      <c r="E129" s="74" t="s">
        <v>25</v>
      </c>
      <c r="F129" s="74" t="s">
        <v>25</v>
      </c>
      <c r="G129" s="74" t="s">
        <v>25</v>
      </c>
      <c r="H129" s="74" t="s">
        <v>25</v>
      </c>
      <c r="I129" s="74" t="s">
        <v>25</v>
      </c>
      <c r="J129" s="74" t="s">
        <v>25</v>
      </c>
      <c r="K129" s="74" t="s">
        <v>25</v>
      </c>
      <c r="L129" s="87" t="s">
        <v>25</v>
      </c>
      <c r="M129" s="74" t="s">
        <v>25</v>
      </c>
    </row>
    <row r="130" spans="1:13" ht="31.5" x14ac:dyDescent="0.2">
      <c r="A130" s="30" t="s">
        <v>300</v>
      </c>
      <c r="B130" s="29" t="s">
        <v>304</v>
      </c>
      <c r="C130" s="30" t="s">
        <v>416</v>
      </c>
      <c r="D130" s="74" t="s">
        <v>25</v>
      </c>
      <c r="E130" s="74" t="s">
        <v>25</v>
      </c>
      <c r="F130" s="74" t="s">
        <v>25</v>
      </c>
      <c r="G130" s="74" t="s">
        <v>25</v>
      </c>
      <c r="H130" s="74" t="s">
        <v>25</v>
      </c>
      <c r="I130" s="74" t="s">
        <v>25</v>
      </c>
      <c r="J130" s="74" t="s">
        <v>25</v>
      </c>
      <c r="K130" s="74" t="s">
        <v>25</v>
      </c>
      <c r="L130" s="87" t="s">
        <v>25</v>
      </c>
      <c r="M130" s="74" t="s">
        <v>25</v>
      </c>
    </row>
    <row r="131" spans="1:13" ht="47.25" x14ac:dyDescent="0.2">
      <c r="A131" s="30" t="s">
        <v>303</v>
      </c>
      <c r="B131" s="29" t="s">
        <v>307</v>
      </c>
      <c r="C131" s="30" t="s">
        <v>417</v>
      </c>
      <c r="D131" s="74" t="s">
        <v>25</v>
      </c>
      <c r="E131" s="74" t="s">
        <v>25</v>
      </c>
      <c r="F131" s="74" t="s">
        <v>25</v>
      </c>
      <c r="G131" s="74" t="s">
        <v>25</v>
      </c>
      <c r="H131" s="74" t="s">
        <v>25</v>
      </c>
      <c r="I131" s="74" t="s">
        <v>25</v>
      </c>
      <c r="J131" s="74" t="s">
        <v>25</v>
      </c>
      <c r="K131" s="74" t="s">
        <v>25</v>
      </c>
      <c r="L131" s="87" t="s">
        <v>25</v>
      </c>
      <c r="M131" s="74" t="s">
        <v>25</v>
      </c>
    </row>
    <row r="132" spans="1:13" ht="31.5" x14ac:dyDescent="0.2">
      <c r="A132" s="30" t="s">
        <v>306</v>
      </c>
      <c r="B132" s="29" t="s">
        <v>309</v>
      </c>
      <c r="C132" s="30" t="s">
        <v>418</v>
      </c>
      <c r="D132" s="74" t="s">
        <v>25</v>
      </c>
      <c r="E132" s="74" t="s">
        <v>25</v>
      </c>
      <c r="F132" s="74" t="s">
        <v>25</v>
      </c>
      <c r="G132" s="74" t="s">
        <v>25</v>
      </c>
      <c r="H132" s="74" t="s">
        <v>25</v>
      </c>
      <c r="I132" s="74" t="s">
        <v>25</v>
      </c>
      <c r="J132" s="74" t="s">
        <v>25</v>
      </c>
      <c r="K132" s="74" t="s">
        <v>25</v>
      </c>
      <c r="L132" s="87" t="s">
        <v>25</v>
      </c>
      <c r="M132" s="74" t="s">
        <v>25</v>
      </c>
    </row>
    <row r="133" spans="1:13" s="73" customFormat="1" ht="31.5" x14ac:dyDescent="0.25">
      <c r="A133" s="55" t="s">
        <v>311</v>
      </c>
      <c r="B133" s="24" t="s">
        <v>312</v>
      </c>
      <c r="C133" s="25" t="s">
        <v>24</v>
      </c>
      <c r="D133" s="70" t="s">
        <v>25</v>
      </c>
      <c r="E133" s="70" t="s">
        <v>25</v>
      </c>
      <c r="F133" s="70">
        <v>0</v>
      </c>
      <c r="G133" s="70">
        <v>0</v>
      </c>
      <c r="H133" s="70">
        <v>0</v>
      </c>
      <c r="I133" s="70">
        <v>0</v>
      </c>
      <c r="J133" s="70">
        <v>0</v>
      </c>
      <c r="K133" s="70" t="s">
        <v>25</v>
      </c>
      <c r="L133" s="85">
        <v>0</v>
      </c>
      <c r="M133" s="70">
        <v>0</v>
      </c>
    </row>
    <row r="134" spans="1:13" ht="31.5" x14ac:dyDescent="0.2">
      <c r="A134" s="30" t="s">
        <v>313</v>
      </c>
      <c r="B134" s="29" t="s">
        <v>379</v>
      </c>
      <c r="C134" s="30" t="s">
        <v>315</v>
      </c>
      <c r="D134" s="74" t="s">
        <v>25</v>
      </c>
      <c r="E134" s="74" t="s">
        <v>25</v>
      </c>
      <c r="F134" s="74" t="s">
        <v>25</v>
      </c>
      <c r="G134" s="74" t="s">
        <v>25</v>
      </c>
      <c r="H134" s="74" t="s">
        <v>25</v>
      </c>
      <c r="I134" s="74" t="s">
        <v>25</v>
      </c>
      <c r="J134" s="74" t="s">
        <v>25</v>
      </c>
      <c r="K134" s="74" t="s">
        <v>25</v>
      </c>
      <c r="L134" s="87" t="s">
        <v>25</v>
      </c>
      <c r="M134" s="74" t="s">
        <v>25</v>
      </c>
    </row>
    <row r="135" spans="1:13" ht="15.75" x14ac:dyDescent="0.2">
      <c r="A135" s="30" t="s">
        <v>316</v>
      </c>
      <c r="B135" s="29" t="s">
        <v>317</v>
      </c>
      <c r="C135" s="30" t="s">
        <v>318</v>
      </c>
      <c r="D135" s="74" t="s">
        <v>25</v>
      </c>
      <c r="E135" s="74" t="s">
        <v>25</v>
      </c>
      <c r="F135" s="74" t="s">
        <v>25</v>
      </c>
      <c r="G135" s="74" t="s">
        <v>25</v>
      </c>
      <c r="H135" s="74" t="s">
        <v>25</v>
      </c>
      <c r="I135" s="74" t="s">
        <v>25</v>
      </c>
      <c r="J135" s="74" t="s">
        <v>25</v>
      </c>
      <c r="K135" s="74" t="s">
        <v>25</v>
      </c>
      <c r="L135" s="87" t="s">
        <v>25</v>
      </c>
      <c r="M135" s="74" t="s">
        <v>25</v>
      </c>
    </row>
    <row r="136" spans="1:13" ht="15.75" x14ac:dyDescent="0.2">
      <c r="A136" s="30" t="s">
        <v>319</v>
      </c>
      <c r="B136" s="29" t="s">
        <v>320</v>
      </c>
      <c r="C136" s="30" t="s">
        <v>321</v>
      </c>
      <c r="D136" s="74" t="s">
        <v>25</v>
      </c>
      <c r="E136" s="74" t="s">
        <v>25</v>
      </c>
      <c r="F136" s="74" t="s">
        <v>25</v>
      </c>
      <c r="G136" s="74" t="s">
        <v>25</v>
      </c>
      <c r="H136" s="74" t="s">
        <v>25</v>
      </c>
      <c r="I136" s="74" t="s">
        <v>25</v>
      </c>
      <c r="J136" s="74" t="s">
        <v>25</v>
      </c>
      <c r="K136" s="74" t="s">
        <v>25</v>
      </c>
      <c r="L136" s="87" t="s">
        <v>25</v>
      </c>
      <c r="M136" s="74" t="s">
        <v>25</v>
      </c>
    </row>
    <row r="137" spans="1:13" ht="15.75" x14ac:dyDescent="0.2">
      <c r="A137" s="30" t="s">
        <v>322</v>
      </c>
      <c r="B137" s="29" t="s">
        <v>323</v>
      </c>
      <c r="C137" s="30" t="s">
        <v>324</v>
      </c>
      <c r="D137" s="74" t="s">
        <v>25</v>
      </c>
      <c r="E137" s="74" t="s">
        <v>25</v>
      </c>
      <c r="F137" s="74" t="s">
        <v>25</v>
      </c>
      <c r="G137" s="74" t="s">
        <v>25</v>
      </c>
      <c r="H137" s="74" t="s">
        <v>25</v>
      </c>
      <c r="I137" s="74" t="s">
        <v>25</v>
      </c>
      <c r="J137" s="74" t="s">
        <v>25</v>
      </c>
      <c r="K137" s="74" t="s">
        <v>25</v>
      </c>
      <c r="L137" s="87" t="s">
        <v>25</v>
      </c>
      <c r="M137" s="74" t="s">
        <v>25</v>
      </c>
    </row>
    <row r="138" spans="1:13" ht="15.75" x14ac:dyDescent="0.2">
      <c r="A138" s="30" t="s">
        <v>325</v>
      </c>
      <c r="B138" s="29" t="s">
        <v>329</v>
      </c>
      <c r="C138" s="30" t="s">
        <v>330</v>
      </c>
      <c r="D138" s="74" t="s">
        <v>25</v>
      </c>
      <c r="E138" s="74" t="s">
        <v>25</v>
      </c>
      <c r="F138" s="74" t="s">
        <v>25</v>
      </c>
      <c r="G138" s="74" t="s">
        <v>25</v>
      </c>
      <c r="H138" s="74" t="s">
        <v>25</v>
      </c>
      <c r="I138" s="74" t="s">
        <v>25</v>
      </c>
      <c r="J138" s="74" t="s">
        <v>25</v>
      </c>
      <c r="K138" s="74" t="s">
        <v>25</v>
      </c>
      <c r="L138" s="87" t="s">
        <v>25</v>
      </c>
      <c r="M138" s="74" t="s">
        <v>25</v>
      </c>
    </row>
    <row r="139" spans="1:13" ht="31.5" x14ac:dyDescent="0.2">
      <c r="A139" s="30" t="s">
        <v>328</v>
      </c>
      <c r="B139" s="29" t="s">
        <v>332</v>
      </c>
      <c r="C139" s="30" t="s">
        <v>333</v>
      </c>
      <c r="D139" s="74" t="s">
        <v>25</v>
      </c>
      <c r="E139" s="74" t="s">
        <v>25</v>
      </c>
      <c r="F139" s="74" t="s">
        <v>25</v>
      </c>
      <c r="G139" s="74" t="s">
        <v>25</v>
      </c>
      <c r="H139" s="74" t="s">
        <v>25</v>
      </c>
      <c r="I139" s="74" t="s">
        <v>25</v>
      </c>
      <c r="J139" s="74" t="s">
        <v>25</v>
      </c>
      <c r="K139" s="74" t="s">
        <v>25</v>
      </c>
      <c r="L139" s="87" t="s">
        <v>25</v>
      </c>
      <c r="M139" s="74" t="s">
        <v>25</v>
      </c>
    </row>
    <row r="140" spans="1:13" ht="15.75" x14ac:dyDescent="0.2">
      <c r="A140" s="30" t="s">
        <v>331</v>
      </c>
      <c r="B140" s="29" t="s">
        <v>334</v>
      </c>
      <c r="C140" s="30" t="s">
        <v>335</v>
      </c>
      <c r="D140" s="74" t="s">
        <v>25</v>
      </c>
      <c r="E140" s="74" t="s">
        <v>25</v>
      </c>
      <c r="F140" s="74" t="s">
        <v>25</v>
      </c>
      <c r="G140" s="74" t="s">
        <v>25</v>
      </c>
      <c r="H140" s="74" t="s">
        <v>25</v>
      </c>
      <c r="I140" s="74" t="s">
        <v>25</v>
      </c>
      <c r="J140" s="74" t="s">
        <v>25</v>
      </c>
      <c r="K140" s="74" t="s">
        <v>25</v>
      </c>
      <c r="L140" s="87" t="s">
        <v>25</v>
      </c>
      <c r="M140" s="74" t="s">
        <v>25</v>
      </c>
    </row>
    <row r="141" spans="1:13" s="73" customFormat="1" ht="47.25" x14ac:dyDescent="0.25">
      <c r="A141" s="55" t="s">
        <v>336</v>
      </c>
      <c r="B141" s="24" t="s">
        <v>337</v>
      </c>
      <c r="C141" s="25" t="s">
        <v>24</v>
      </c>
      <c r="D141" s="70" t="s">
        <v>25</v>
      </c>
      <c r="E141" s="70" t="s">
        <v>25</v>
      </c>
      <c r="F141" s="70">
        <v>0</v>
      </c>
      <c r="G141" s="70">
        <v>0</v>
      </c>
      <c r="H141" s="70">
        <v>0</v>
      </c>
      <c r="I141" s="70">
        <v>0</v>
      </c>
      <c r="J141" s="70">
        <v>0</v>
      </c>
      <c r="K141" s="70" t="s">
        <v>25</v>
      </c>
      <c r="L141" s="85" t="s">
        <v>25</v>
      </c>
      <c r="M141" s="70">
        <v>0</v>
      </c>
    </row>
    <row r="142" spans="1:13" ht="15.75" x14ac:dyDescent="0.2">
      <c r="A142" s="30" t="s">
        <v>338</v>
      </c>
      <c r="B142" s="29" t="s">
        <v>339</v>
      </c>
      <c r="C142" s="30" t="s">
        <v>340</v>
      </c>
      <c r="D142" s="74" t="s">
        <v>25</v>
      </c>
      <c r="E142" s="74" t="s">
        <v>25</v>
      </c>
      <c r="F142" s="74" t="s">
        <v>25</v>
      </c>
      <c r="G142" s="74" t="s">
        <v>25</v>
      </c>
      <c r="H142" s="74" t="s">
        <v>25</v>
      </c>
      <c r="I142" s="74" t="s">
        <v>25</v>
      </c>
      <c r="J142" s="74" t="s">
        <v>25</v>
      </c>
      <c r="K142" s="74" t="s">
        <v>25</v>
      </c>
      <c r="L142" s="87" t="s">
        <v>25</v>
      </c>
      <c r="M142" s="74" t="s">
        <v>25</v>
      </c>
    </row>
    <row r="143" spans="1:13" ht="31.5" x14ac:dyDescent="0.2">
      <c r="A143" s="30" t="s">
        <v>341</v>
      </c>
      <c r="B143" s="29" t="s">
        <v>343</v>
      </c>
      <c r="C143" s="30" t="s">
        <v>344</v>
      </c>
      <c r="D143" s="74" t="s">
        <v>25</v>
      </c>
      <c r="E143" s="74" t="s">
        <v>25</v>
      </c>
      <c r="F143" s="74" t="s">
        <v>25</v>
      </c>
      <c r="G143" s="74" t="s">
        <v>25</v>
      </c>
      <c r="H143" s="74" t="s">
        <v>25</v>
      </c>
      <c r="I143" s="74" t="s">
        <v>25</v>
      </c>
      <c r="J143" s="74" t="s">
        <v>25</v>
      </c>
      <c r="K143" s="74" t="s">
        <v>25</v>
      </c>
      <c r="L143" s="87" t="s">
        <v>25</v>
      </c>
      <c r="M143" s="74" t="s">
        <v>25</v>
      </c>
    </row>
    <row r="144" spans="1:13" ht="15.75" x14ac:dyDescent="0.2">
      <c r="A144" s="30" t="s">
        <v>342</v>
      </c>
      <c r="B144" s="29" t="s">
        <v>346</v>
      </c>
      <c r="C144" s="30" t="s">
        <v>347</v>
      </c>
      <c r="D144" s="74" t="s">
        <v>25</v>
      </c>
      <c r="E144" s="74" t="s">
        <v>25</v>
      </c>
      <c r="F144" s="74" t="s">
        <v>25</v>
      </c>
      <c r="G144" s="74" t="s">
        <v>25</v>
      </c>
      <c r="H144" s="74" t="s">
        <v>25</v>
      </c>
      <c r="I144" s="74" t="s">
        <v>25</v>
      </c>
      <c r="J144" s="74" t="s">
        <v>25</v>
      </c>
      <c r="K144" s="74" t="s">
        <v>25</v>
      </c>
      <c r="L144" s="87" t="s">
        <v>25</v>
      </c>
      <c r="M144" s="74" t="s">
        <v>25</v>
      </c>
    </row>
    <row r="145" spans="1:13" ht="47.25" x14ac:dyDescent="0.2">
      <c r="A145" s="30" t="s">
        <v>345</v>
      </c>
      <c r="B145" s="29" t="s">
        <v>380</v>
      </c>
      <c r="C145" s="30" t="s">
        <v>350</v>
      </c>
      <c r="D145" s="74" t="s">
        <v>25</v>
      </c>
      <c r="E145" s="74" t="s">
        <v>25</v>
      </c>
      <c r="F145" s="74" t="s">
        <v>25</v>
      </c>
      <c r="G145" s="74" t="s">
        <v>25</v>
      </c>
      <c r="H145" s="74" t="s">
        <v>25</v>
      </c>
      <c r="I145" s="74" t="s">
        <v>25</v>
      </c>
      <c r="J145" s="74" t="s">
        <v>25</v>
      </c>
      <c r="K145" s="74" t="s">
        <v>25</v>
      </c>
      <c r="L145" s="87" t="s">
        <v>25</v>
      </c>
      <c r="M145" s="74" t="s">
        <v>25</v>
      </c>
    </row>
  </sheetData>
  <mergeCells count="15">
    <mergeCell ref="A4:M4"/>
    <mergeCell ref="A5:M5"/>
    <mergeCell ref="A9:M9"/>
    <mergeCell ref="A10:M10"/>
    <mergeCell ref="A6:M6"/>
    <mergeCell ref="A7:M7"/>
    <mergeCell ref="D14:E14"/>
    <mergeCell ref="F14:G14"/>
    <mergeCell ref="H14:J14"/>
    <mergeCell ref="K14:L14"/>
    <mergeCell ref="A12:M12"/>
    <mergeCell ref="A13:A16"/>
    <mergeCell ref="B13:B16"/>
    <mergeCell ref="C13:C16"/>
    <mergeCell ref="D13:M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45"/>
  <sheetViews>
    <sheetView topLeftCell="G1" zoomScale="55" zoomScaleNormal="55" workbookViewId="0">
      <selection activeCell="AZ3" sqref="AZ3"/>
    </sheetView>
  </sheetViews>
  <sheetFormatPr defaultRowHeight="15.75" x14ac:dyDescent="0.25"/>
  <cols>
    <col min="1" max="1" width="13.28515625" style="2" customWidth="1"/>
    <col min="2" max="2" width="36" style="2" customWidth="1"/>
    <col min="3" max="3" width="15.85546875" style="1" customWidth="1"/>
    <col min="4" max="4" width="25.140625" style="3" customWidth="1"/>
    <col min="5" max="5" width="21.5703125" style="1" customWidth="1"/>
    <col min="6" max="6" width="10.5703125" style="1" customWidth="1"/>
    <col min="7" max="12" width="6.5703125" style="1" customWidth="1"/>
    <col min="13" max="13" width="20.140625" style="3" customWidth="1"/>
    <col min="14" max="14" width="10" style="3" customWidth="1"/>
    <col min="15" max="18" width="10.7109375" style="3" customWidth="1"/>
    <col min="19" max="20" width="7.28515625" style="3" customWidth="1"/>
    <col min="21" max="21" width="20.140625" style="4" customWidth="1"/>
    <col min="22" max="22" width="8.7109375" style="4" customWidth="1"/>
    <col min="23" max="26" width="6.85546875" style="4" customWidth="1"/>
    <col min="27" max="28" width="10.85546875" style="4" customWidth="1"/>
    <col min="29" max="29" width="19.7109375" style="4" customWidth="1"/>
    <col min="30" max="36" width="9.140625" style="4" customWidth="1"/>
    <col min="37" max="37" width="20.42578125" style="4" customWidth="1"/>
    <col min="38" max="38" width="10.7109375" style="4" customWidth="1"/>
    <col min="39" max="42" width="6.85546875" style="4" customWidth="1"/>
    <col min="43" max="44" width="7.140625" style="4" customWidth="1"/>
    <col min="45" max="45" width="16.7109375" style="3" customWidth="1"/>
    <col min="46" max="50" width="8.5703125" style="3" customWidth="1"/>
    <col min="51" max="52" width="13.7109375" style="3" customWidth="1"/>
    <col min="53" max="53" width="4.7109375" style="2" customWidth="1"/>
    <col min="54" max="54" width="4.28515625" style="2" customWidth="1"/>
    <col min="55" max="55" width="4.42578125" style="2" customWidth="1"/>
    <col min="56" max="56" width="5.140625" style="2" customWidth="1"/>
    <col min="57" max="57" width="5.7109375" style="2" customWidth="1"/>
    <col min="58" max="58" width="6.28515625" style="2" customWidth="1"/>
    <col min="59" max="59" width="6.5703125" style="2" customWidth="1"/>
    <col min="60" max="60" width="6.28515625" style="2" customWidth="1"/>
    <col min="61" max="62" width="5.7109375" style="2" customWidth="1"/>
    <col min="63" max="63" width="14.7109375" style="2" customWidth="1"/>
    <col min="64" max="73" width="5.7109375" style="2" customWidth="1"/>
    <col min="74" max="225" width="9.140625" style="2"/>
    <col min="226" max="226" width="13.28515625" style="2" customWidth="1"/>
    <col min="227" max="227" width="36" style="2" customWidth="1"/>
    <col min="228" max="228" width="15.85546875" style="2" customWidth="1"/>
    <col min="229" max="229" width="20.140625" style="2" customWidth="1"/>
    <col min="230" max="230" width="25.140625" style="2" customWidth="1"/>
    <col min="231" max="231" width="21.5703125" style="2" customWidth="1"/>
    <col min="232" max="232" width="10.5703125" style="2" customWidth="1"/>
    <col min="233" max="237" width="6.5703125" style="2" customWidth="1"/>
    <col min="238" max="238" width="22.85546875" style="2" customWidth="1"/>
    <col min="239" max="239" width="10" style="2" customWidth="1"/>
    <col min="240" max="243" width="6.85546875" style="2" customWidth="1"/>
    <col min="244" max="244" width="7.5703125" style="2" customWidth="1"/>
    <col min="245" max="245" width="20.140625" style="2" customWidth="1"/>
    <col min="246" max="246" width="10" style="2" customWidth="1"/>
    <col min="247" max="250" width="6.85546875" style="2" customWidth="1"/>
    <col min="251" max="251" width="7.28515625" style="2" customWidth="1"/>
    <col min="252" max="252" width="22.85546875" style="2" customWidth="1"/>
    <col min="253" max="253" width="10" style="2" customWidth="1"/>
    <col min="254" max="257" width="6.85546875" style="2" customWidth="1"/>
    <col min="258" max="258" width="7.5703125" style="2" customWidth="1"/>
    <col min="259" max="259" width="20.140625" style="2" customWidth="1"/>
    <col min="260" max="260" width="8.7109375" style="2" customWidth="1"/>
    <col min="261" max="264" width="6.85546875" style="2" customWidth="1"/>
    <col min="265" max="265" width="10.85546875" style="2" customWidth="1"/>
    <col min="266" max="266" width="20.85546875" style="2" customWidth="1"/>
    <col min="267" max="279" width="9.140625" style="2" customWidth="1"/>
    <col min="280" max="280" width="20.42578125" style="2" customWidth="1"/>
    <col min="281" max="281" width="11.85546875" style="2" customWidth="1"/>
    <col min="282" max="285" width="6.85546875" style="2" customWidth="1"/>
    <col min="286" max="286" width="8.140625" style="2" customWidth="1"/>
    <col min="287" max="287" width="13.7109375" style="2" customWidth="1"/>
    <col min="288" max="288" width="10.7109375" style="2" customWidth="1"/>
    <col min="289" max="292" width="6.85546875" style="2" customWidth="1"/>
    <col min="293" max="293" width="7.140625" style="2" customWidth="1"/>
    <col min="294" max="294" width="21.42578125" style="2" customWidth="1"/>
    <col min="295" max="300" width="8.5703125" style="2" customWidth="1"/>
    <col min="301" max="301" width="16.7109375" style="2" customWidth="1"/>
    <col min="302" max="306" width="8.5703125" style="2" customWidth="1"/>
    <col min="307" max="307" width="13.7109375" style="2" customWidth="1"/>
    <col min="308" max="308" width="19" style="2" customWidth="1"/>
    <col min="309" max="309" width="4.7109375" style="2" customWidth="1"/>
    <col min="310" max="310" width="4.28515625" style="2" customWidth="1"/>
    <col min="311" max="311" width="4.42578125" style="2" customWidth="1"/>
    <col min="312" max="312" width="5.140625" style="2" customWidth="1"/>
    <col min="313" max="313" width="5.7109375" style="2" customWidth="1"/>
    <col min="314" max="314" width="6.28515625" style="2" customWidth="1"/>
    <col min="315" max="315" width="6.5703125" style="2" customWidth="1"/>
    <col min="316" max="316" width="6.28515625" style="2" customWidth="1"/>
    <col min="317" max="318" width="5.7109375" style="2" customWidth="1"/>
    <col min="319" max="319" width="14.7109375" style="2" customWidth="1"/>
    <col min="320" max="329" width="5.7109375" style="2" customWidth="1"/>
    <col min="330" max="481" width="9.140625" style="2"/>
    <col min="482" max="482" width="13.28515625" style="2" customWidth="1"/>
    <col min="483" max="483" width="36" style="2" customWidth="1"/>
    <col min="484" max="484" width="15.85546875" style="2" customWidth="1"/>
    <col min="485" max="485" width="20.140625" style="2" customWidth="1"/>
    <col min="486" max="486" width="25.140625" style="2" customWidth="1"/>
    <col min="487" max="487" width="21.5703125" style="2" customWidth="1"/>
    <col min="488" max="488" width="10.5703125" style="2" customWidth="1"/>
    <col min="489" max="493" width="6.5703125" style="2" customWidth="1"/>
    <col min="494" max="494" width="22.85546875" style="2" customWidth="1"/>
    <col min="495" max="495" width="10" style="2" customWidth="1"/>
    <col min="496" max="499" width="6.85546875" style="2" customWidth="1"/>
    <col min="500" max="500" width="7.5703125" style="2" customWidth="1"/>
    <col min="501" max="501" width="20.140625" style="2" customWidth="1"/>
    <col min="502" max="502" width="10" style="2" customWidth="1"/>
    <col min="503" max="506" width="6.85546875" style="2" customWidth="1"/>
    <col min="507" max="507" width="7.28515625" style="2" customWidth="1"/>
    <col min="508" max="508" width="22.85546875" style="2" customWidth="1"/>
    <col min="509" max="509" width="10" style="2" customWidth="1"/>
    <col min="510" max="513" width="6.85546875" style="2" customWidth="1"/>
    <col min="514" max="514" width="7.5703125" style="2" customWidth="1"/>
    <col min="515" max="515" width="20.140625" style="2" customWidth="1"/>
    <col min="516" max="516" width="8.7109375" style="2" customWidth="1"/>
    <col min="517" max="520" width="6.85546875" style="2" customWidth="1"/>
    <col min="521" max="521" width="10.85546875" style="2" customWidth="1"/>
    <col min="522" max="522" width="20.85546875" style="2" customWidth="1"/>
    <col min="523" max="535" width="9.140625" style="2" customWidth="1"/>
    <col min="536" max="536" width="20.42578125" style="2" customWidth="1"/>
    <col min="537" max="537" width="11.85546875" style="2" customWidth="1"/>
    <col min="538" max="541" width="6.85546875" style="2" customWidth="1"/>
    <col min="542" max="542" width="8.140625" style="2" customWidth="1"/>
    <col min="543" max="543" width="13.7109375" style="2" customWidth="1"/>
    <col min="544" max="544" width="10.7109375" style="2" customWidth="1"/>
    <col min="545" max="548" width="6.85546875" style="2" customWidth="1"/>
    <col min="549" max="549" width="7.140625" style="2" customWidth="1"/>
    <col min="550" max="550" width="21.42578125" style="2" customWidth="1"/>
    <col min="551" max="556" width="8.5703125" style="2" customWidth="1"/>
    <col min="557" max="557" width="16.7109375" style="2" customWidth="1"/>
    <col min="558" max="562" width="8.5703125" style="2" customWidth="1"/>
    <col min="563" max="563" width="13.7109375" style="2" customWidth="1"/>
    <col min="564" max="564" width="19" style="2" customWidth="1"/>
    <col min="565" max="565" width="4.7109375" style="2" customWidth="1"/>
    <col min="566" max="566" width="4.28515625" style="2" customWidth="1"/>
    <col min="567" max="567" width="4.42578125" style="2" customWidth="1"/>
    <col min="568" max="568" width="5.140625" style="2" customWidth="1"/>
    <col min="569" max="569" width="5.7109375" style="2" customWidth="1"/>
    <col min="570" max="570" width="6.28515625" style="2" customWidth="1"/>
    <col min="571" max="571" width="6.5703125" style="2" customWidth="1"/>
    <col min="572" max="572" width="6.28515625" style="2" customWidth="1"/>
    <col min="573" max="574" width="5.7109375" style="2" customWidth="1"/>
    <col min="575" max="575" width="14.7109375" style="2" customWidth="1"/>
    <col min="576" max="585" width="5.7109375" style="2" customWidth="1"/>
    <col min="586" max="737" width="9.140625" style="2"/>
    <col min="738" max="738" width="13.28515625" style="2" customWidth="1"/>
    <col min="739" max="739" width="36" style="2" customWidth="1"/>
    <col min="740" max="740" width="15.85546875" style="2" customWidth="1"/>
    <col min="741" max="741" width="20.140625" style="2" customWidth="1"/>
    <col min="742" max="742" width="25.140625" style="2" customWidth="1"/>
    <col min="743" max="743" width="21.5703125" style="2" customWidth="1"/>
    <col min="744" max="744" width="10.5703125" style="2" customWidth="1"/>
    <col min="745" max="749" width="6.5703125" style="2" customWidth="1"/>
    <col min="750" max="750" width="22.85546875" style="2" customWidth="1"/>
    <col min="751" max="751" width="10" style="2" customWidth="1"/>
    <col min="752" max="755" width="6.85546875" style="2" customWidth="1"/>
    <col min="756" max="756" width="7.5703125" style="2" customWidth="1"/>
    <col min="757" max="757" width="20.140625" style="2" customWidth="1"/>
    <col min="758" max="758" width="10" style="2" customWidth="1"/>
    <col min="759" max="762" width="6.85546875" style="2" customWidth="1"/>
    <col min="763" max="763" width="7.28515625" style="2" customWidth="1"/>
    <col min="764" max="764" width="22.85546875" style="2" customWidth="1"/>
    <col min="765" max="765" width="10" style="2" customWidth="1"/>
    <col min="766" max="769" width="6.85546875" style="2" customWidth="1"/>
    <col min="770" max="770" width="7.5703125" style="2" customWidth="1"/>
    <col min="771" max="771" width="20.140625" style="2" customWidth="1"/>
    <col min="772" max="772" width="8.7109375" style="2" customWidth="1"/>
    <col min="773" max="776" width="6.85546875" style="2" customWidth="1"/>
    <col min="777" max="777" width="10.85546875" style="2" customWidth="1"/>
    <col min="778" max="778" width="20.85546875" style="2" customWidth="1"/>
    <col min="779" max="791" width="9.140625" style="2" customWidth="1"/>
    <col min="792" max="792" width="20.42578125" style="2" customWidth="1"/>
    <col min="793" max="793" width="11.85546875" style="2" customWidth="1"/>
    <col min="794" max="797" width="6.85546875" style="2" customWidth="1"/>
    <col min="798" max="798" width="8.140625" style="2" customWidth="1"/>
    <col min="799" max="799" width="13.7109375" style="2" customWidth="1"/>
    <col min="800" max="800" width="10.7109375" style="2" customWidth="1"/>
    <col min="801" max="804" width="6.85546875" style="2" customWidth="1"/>
    <col min="805" max="805" width="7.140625" style="2" customWidth="1"/>
    <col min="806" max="806" width="21.42578125" style="2" customWidth="1"/>
    <col min="807" max="812" width="8.5703125" style="2" customWidth="1"/>
    <col min="813" max="813" width="16.7109375" style="2" customWidth="1"/>
    <col min="814" max="818" width="8.5703125" style="2" customWidth="1"/>
    <col min="819" max="819" width="13.7109375" style="2" customWidth="1"/>
    <col min="820" max="820" width="19" style="2" customWidth="1"/>
    <col min="821" max="821" width="4.7109375" style="2" customWidth="1"/>
    <col min="822" max="822" width="4.28515625" style="2" customWidth="1"/>
    <col min="823" max="823" width="4.42578125" style="2" customWidth="1"/>
    <col min="824" max="824" width="5.140625" style="2" customWidth="1"/>
    <col min="825" max="825" width="5.7109375" style="2" customWidth="1"/>
    <col min="826" max="826" width="6.28515625" style="2" customWidth="1"/>
    <col min="827" max="827" width="6.5703125" style="2" customWidth="1"/>
    <col min="828" max="828" width="6.28515625" style="2" customWidth="1"/>
    <col min="829" max="830" width="5.7109375" style="2" customWidth="1"/>
    <col min="831" max="831" width="14.7109375" style="2" customWidth="1"/>
    <col min="832" max="841" width="5.7109375" style="2" customWidth="1"/>
    <col min="842" max="993" width="9.140625" style="2"/>
    <col min="994" max="994" width="13.28515625" style="2" customWidth="1"/>
    <col min="995" max="995" width="36" style="2" customWidth="1"/>
    <col min="996" max="996" width="15.85546875" style="2" customWidth="1"/>
    <col min="997" max="997" width="20.140625" style="2" customWidth="1"/>
    <col min="998" max="998" width="25.140625" style="2" customWidth="1"/>
    <col min="999" max="999" width="21.5703125" style="2" customWidth="1"/>
    <col min="1000" max="1000" width="10.5703125" style="2" customWidth="1"/>
    <col min="1001" max="1005" width="6.5703125" style="2" customWidth="1"/>
    <col min="1006" max="1006" width="22.85546875" style="2" customWidth="1"/>
    <col min="1007" max="1007" width="10" style="2" customWidth="1"/>
    <col min="1008" max="1011" width="6.85546875" style="2" customWidth="1"/>
    <col min="1012" max="1012" width="7.5703125" style="2" customWidth="1"/>
    <col min="1013" max="1013" width="20.140625" style="2" customWidth="1"/>
    <col min="1014" max="1014" width="10" style="2" customWidth="1"/>
    <col min="1015" max="1018" width="6.85546875" style="2" customWidth="1"/>
    <col min="1019" max="1019" width="7.28515625" style="2" customWidth="1"/>
    <col min="1020" max="1020" width="22.85546875" style="2" customWidth="1"/>
    <col min="1021" max="1021" width="10" style="2" customWidth="1"/>
    <col min="1022" max="1025" width="6.85546875" style="2" customWidth="1"/>
    <col min="1026" max="1026" width="7.5703125" style="2" customWidth="1"/>
    <col min="1027" max="1027" width="20.140625" style="2" customWidth="1"/>
    <col min="1028" max="1028" width="8.7109375" style="2" customWidth="1"/>
    <col min="1029" max="1032" width="6.85546875" style="2" customWidth="1"/>
    <col min="1033" max="1033" width="10.85546875" style="2" customWidth="1"/>
    <col min="1034" max="1034" width="20.85546875" style="2" customWidth="1"/>
    <col min="1035" max="1047" width="9.140625" style="2" customWidth="1"/>
    <col min="1048" max="1048" width="20.42578125" style="2" customWidth="1"/>
    <col min="1049" max="1049" width="11.85546875" style="2" customWidth="1"/>
    <col min="1050" max="1053" width="6.85546875" style="2" customWidth="1"/>
    <col min="1054" max="1054" width="8.140625" style="2" customWidth="1"/>
    <col min="1055" max="1055" width="13.7109375" style="2" customWidth="1"/>
    <col min="1056" max="1056" width="10.7109375" style="2" customWidth="1"/>
    <col min="1057" max="1060" width="6.85546875" style="2" customWidth="1"/>
    <col min="1061" max="1061" width="7.140625" style="2" customWidth="1"/>
    <col min="1062" max="1062" width="21.42578125" style="2" customWidth="1"/>
    <col min="1063" max="1068" width="8.5703125" style="2" customWidth="1"/>
    <col min="1069" max="1069" width="16.7109375" style="2" customWidth="1"/>
    <col min="1070" max="1074" width="8.5703125" style="2" customWidth="1"/>
    <col min="1075" max="1075" width="13.7109375" style="2" customWidth="1"/>
    <col min="1076" max="1076" width="19" style="2" customWidth="1"/>
    <col min="1077" max="1077" width="4.7109375" style="2" customWidth="1"/>
    <col min="1078" max="1078" width="4.28515625" style="2" customWidth="1"/>
    <col min="1079" max="1079" width="4.42578125" style="2" customWidth="1"/>
    <col min="1080" max="1080" width="5.140625" style="2" customWidth="1"/>
    <col min="1081" max="1081" width="5.7109375" style="2" customWidth="1"/>
    <col min="1082" max="1082" width="6.28515625" style="2" customWidth="1"/>
    <col min="1083" max="1083" width="6.5703125" style="2" customWidth="1"/>
    <col min="1084" max="1084" width="6.28515625" style="2" customWidth="1"/>
    <col min="1085" max="1086" width="5.7109375" style="2" customWidth="1"/>
    <col min="1087" max="1087" width="14.7109375" style="2" customWidth="1"/>
    <col min="1088" max="1097" width="5.7109375" style="2" customWidth="1"/>
    <col min="1098" max="1249" width="9.140625" style="2"/>
    <col min="1250" max="1250" width="13.28515625" style="2" customWidth="1"/>
    <col min="1251" max="1251" width="36" style="2" customWidth="1"/>
    <col min="1252" max="1252" width="15.85546875" style="2" customWidth="1"/>
    <col min="1253" max="1253" width="20.140625" style="2" customWidth="1"/>
    <col min="1254" max="1254" width="25.140625" style="2" customWidth="1"/>
    <col min="1255" max="1255" width="21.5703125" style="2" customWidth="1"/>
    <col min="1256" max="1256" width="10.5703125" style="2" customWidth="1"/>
    <col min="1257" max="1261" width="6.5703125" style="2" customWidth="1"/>
    <col min="1262" max="1262" width="22.85546875" style="2" customWidth="1"/>
    <col min="1263" max="1263" width="10" style="2" customWidth="1"/>
    <col min="1264" max="1267" width="6.85546875" style="2" customWidth="1"/>
    <col min="1268" max="1268" width="7.5703125" style="2" customWidth="1"/>
    <col min="1269" max="1269" width="20.140625" style="2" customWidth="1"/>
    <col min="1270" max="1270" width="10" style="2" customWidth="1"/>
    <col min="1271" max="1274" width="6.85546875" style="2" customWidth="1"/>
    <col min="1275" max="1275" width="7.28515625" style="2" customWidth="1"/>
    <col min="1276" max="1276" width="22.85546875" style="2" customWidth="1"/>
    <col min="1277" max="1277" width="10" style="2" customWidth="1"/>
    <col min="1278" max="1281" width="6.85546875" style="2" customWidth="1"/>
    <col min="1282" max="1282" width="7.5703125" style="2" customWidth="1"/>
    <col min="1283" max="1283" width="20.140625" style="2" customWidth="1"/>
    <col min="1284" max="1284" width="8.7109375" style="2" customWidth="1"/>
    <col min="1285" max="1288" width="6.85546875" style="2" customWidth="1"/>
    <col min="1289" max="1289" width="10.85546875" style="2" customWidth="1"/>
    <col min="1290" max="1290" width="20.85546875" style="2" customWidth="1"/>
    <col min="1291" max="1303" width="9.140625" style="2" customWidth="1"/>
    <col min="1304" max="1304" width="20.42578125" style="2" customWidth="1"/>
    <col min="1305" max="1305" width="11.85546875" style="2" customWidth="1"/>
    <col min="1306" max="1309" width="6.85546875" style="2" customWidth="1"/>
    <col min="1310" max="1310" width="8.140625" style="2" customWidth="1"/>
    <col min="1311" max="1311" width="13.7109375" style="2" customWidth="1"/>
    <col min="1312" max="1312" width="10.7109375" style="2" customWidth="1"/>
    <col min="1313" max="1316" width="6.85546875" style="2" customWidth="1"/>
    <col min="1317" max="1317" width="7.140625" style="2" customWidth="1"/>
    <col min="1318" max="1318" width="21.42578125" style="2" customWidth="1"/>
    <col min="1319" max="1324" width="8.5703125" style="2" customWidth="1"/>
    <col min="1325" max="1325" width="16.7109375" style="2" customWidth="1"/>
    <col min="1326" max="1330" width="8.5703125" style="2" customWidth="1"/>
    <col min="1331" max="1331" width="13.7109375" style="2" customWidth="1"/>
    <col min="1332" max="1332" width="19" style="2" customWidth="1"/>
    <col min="1333" max="1333" width="4.7109375" style="2" customWidth="1"/>
    <col min="1334" max="1334" width="4.28515625" style="2" customWidth="1"/>
    <col min="1335" max="1335" width="4.42578125" style="2" customWidth="1"/>
    <col min="1336" max="1336" width="5.140625" style="2" customWidth="1"/>
    <col min="1337" max="1337" width="5.7109375" style="2" customWidth="1"/>
    <col min="1338" max="1338" width="6.28515625" style="2" customWidth="1"/>
    <col min="1339" max="1339" width="6.5703125" style="2" customWidth="1"/>
    <col min="1340" max="1340" width="6.28515625" style="2" customWidth="1"/>
    <col min="1341" max="1342" width="5.7109375" style="2" customWidth="1"/>
    <col min="1343" max="1343" width="14.7109375" style="2" customWidth="1"/>
    <col min="1344" max="1353" width="5.7109375" style="2" customWidth="1"/>
    <col min="1354" max="1505" width="9.140625" style="2"/>
    <col min="1506" max="1506" width="13.28515625" style="2" customWidth="1"/>
    <col min="1507" max="1507" width="36" style="2" customWidth="1"/>
    <col min="1508" max="1508" width="15.85546875" style="2" customWidth="1"/>
    <col min="1509" max="1509" width="20.140625" style="2" customWidth="1"/>
    <col min="1510" max="1510" width="25.140625" style="2" customWidth="1"/>
    <col min="1511" max="1511" width="21.5703125" style="2" customWidth="1"/>
    <col min="1512" max="1512" width="10.5703125" style="2" customWidth="1"/>
    <col min="1513" max="1517" width="6.5703125" style="2" customWidth="1"/>
    <col min="1518" max="1518" width="22.85546875" style="2" customWidth="1"/>
    <col min="1519" max="1519" width="10" style="2" customWidth="1"/>
    <col min="1520" max="1523" width="6.85546875" style="2" customWidth="1"/>
    <col min="1524" max="1524" width="7.5703125" style="2" customWidth="1"/>
    <col min="1525" max="1525" width="20.140625" style="2" customWidth="1"/>
    <col min="1526" max="1526" width="10" style="2" customWidth="1"/>
    <col min="1527" max="1530" width="6.85546875" style="2" customWidth="1"/>
    <col min="1531" max="1531" width="7.28515625" style="2" customWidth="1"/>
    <col min="1532" max="1532" width="22.85546875" style="2" customWidth="1"/>
    <col min="1533" max="1533" width="10" style="2" customWidth="1"/>
    <col min="1534" max="1537" width="6.85546875" style="2" customWidth="1"/>
    <col min="1538" max="1538" width="7.5703125" style="2" customWidth="1"/>
    <col min="1539" max="1539" width="20.140625" style="2" customWidth="1"/>
    <col min="1540" max="1540" width="8.7109375" style="2" customWidth="1"/>
    <col min="1541" max="1544" width="6.85546875" style="2" customWidth="1"/>
    <col min="1545" max="1545" width="10.85546875" style="2" customWidth="1"/>
    <col min="1546" max="1546" width="20.85546875" style="2" customWidth="1"/>
    <col min="1547" max="1559" width="9.140625" style="2" customWidth="1"/>
    <col min="1560" max="1560" width="20.42578125" style="2" customWidth="1"/>
    <col min="1561" max="1561" width="11.85546875" style="2" customWidth="1"/>
    <col min="1562" max="1565" width="6.85546875" style="2" customWidth="1"/>
    <col min="1566" max="1566" width="8.140625" style="2" customWidth="1"/>
    <col min="1567" max="1567" width="13.7109375" style="2" customWidth="1"/>
    <col min="1568" max="1568" width="10.7109375" style="2" customWidth="1"/>
    <col min="1569" max="1572" width="6.85546875" style="2" customWidth="1"/>
    <col min="1573" max="1573" width="7.140625" style="2" customWidth="1"/>
    <col min="1574" max="1574" width="21.42578125" style="2" customWidth="1"/>
    <col min="1575" max="1580" width="8.5703125" style="2" customWidth="1"/>
    <col min="1581" max="1581" width="16.7109375" style="2" customWidth="1"/>
    <col min="1582" max="1586" width="8.5703125" style="2" customWidth="1"/>
    <col min="1587" max="1587" width="13.7109375" style="2" customWidth="1"/>
    <col min="1588" max="1588" width="19" style="2" customWidth="1"/>
    <col min="1589" max="1589" width="4.7109375" style="2" customWidth="1"/>
    <col min="1590" max="1590" width="4.28515625" style="2" customWidth="1"/>
    <col min="1591" max="1591" width="4.42578125" style="2" customWidth="1"/>
    <col min="1592" max="1592" width="5.140625" style="2" customWidth="1"/>
    <col min="1593" max="1593" width="5.7109375" style="2" customWidth="1"/>
    <col min="1594" max="1594" width="6.28515625" style="2" customWidth="1"/>
    <col min="1595" max="1595" width="6.5703125" style="2" customWidth="1"/>
    <col min="1596" max="1596" width="6.28515625" style="2" customWidth="1"/>
    <col min="1597" max="1598" width="5.7109375" style="2" customWidth="1"/>
    <col min="1599" max="1599" width="14.7109375" style="2" customWidth="1"/>
    <col min="1600" max="1609" width="5.7109375" style="2" customWidth="1"/>
    <col min="1610" max="1761" width="9.140625" style="2"/>
    <col min="1762" max="1762" width="13.28515625" style="2" customWidth="1"/>
    <col min="1763" max="1763" width="36" style="2" customWidth="1"/>
    <col min="1764" max="1764" width="15.85546875" style="2" customWidth="1"/>
    <col min="1765" max="1765" width="20.140625" style="2" customWidth="1"/>
    <col min="1766" max="1766" width="25.140625" style="2" customWidth="1"/>
    <col min="1767" max="1767" width="21.5703125" style="2" customWidth="1"/>
    <col min="1768" max="1768" width="10.5703125" style="2" customWidth="1"/>
    <col min="1769" max="1773" width="6.5703125" style="2" customWidth="1"/>
    <col min="1774" max="1774" width="22.85546875" style="2" customWidth="1"/>
    <col min="1775" max="1775" width="10" style="2" customWidth="1"/>
    <col min="1776" max="1779" width="6.85546875" style="2" customWidth="1"/>
    <col min="1780" max="1780" width="7.5703125" style="2" customWidth="1"/>
    <col min="1781" max="1781" width="20.140625" style="2" customWidth="1"/>
    <col min="1782" max="1782" width="10" style="2" customWidth="1"/>
    <col min="1783" max="1786" width="6.85546875" style="2" customWidth="1"/>
    <col min="1787" max="1787" width="7.28515625" style="2" customWidth="1"/>
    <col min="1788" max="1788" width="22.85546875" style="2" customWidth="1"/>
    <col min="1789" max="1789" width="10" style="2" customWidth="1"/>
    <col min="1790" max="1793" width="6.85546875" style="2" customWidth="1"/>
    <col min="1794" max="1794" width="7.5703125" style="2" customWidth="1"/>
    <col min="1795" max="1795" width="20.140625" style="2" customWidth="1"/>
    <col min="1796" max="1796" width="8.7109375" style="2" customWidth="1"/>
    <col min="1797" max="1800" width="6.85546875" style="2" customWidth="1"/>
    <col min="1801" max="1801" width="10.85546875" style="2" customWidth="1"/>
    <col min="1802" max="1802" width="20.85546875" style="2" customWidth="1"/>
    <col min="1803" max="1815" width="9.140625" style="2" customWidth="1"/>
    <col min="1816" max="1816" width="20.42578125" style="2" customWidth="1"/>
    <col min="1817" max="1817" width="11.85546875" style="2" customWidth="1"/>
    <col min="1818" max="1821" width="6.85546875" style="2" customWidth="1"/>
    <col min="1822" max="1822" width="8.140625" style="2" customWidth="1"/>
    <col min="1823" max="1823" width="13.7109375" style="2" customWidth="1"/>
    <col min="1824" max="1824" width="10.7109375" style="2" customWidth="1"/>
    <col min="1825" max="1828" width="6.85546875" style="2" customWidth="1"/>
    <col min="1829" max="1829" width="7.140625" style="2" customWidth="1"/>
    <col min="1830" max="1830" width="21.42578125" style="2" customWidth="1"/>
    <col min="1831" max="1836" width="8.5703125" style="2" customWidth="1"/>
    <col min="1837" max="1837" width="16.7109375" style="2" customWidth="1"/>
    <col min="1838" max="1842" width="8.5703125" style="2" customWidth="1"/>
    <col min="1843" max="1843" width="13.7109375" style="2" customWidth="1"/>
    <col min="1844" max="1844" width="19" style="2" customWidth="1"/>
    <col min="1845" max="1845" width="4.7109375" style="2" customWidth="1"/>
    <col min="1846" max="1846" width="4.28515625" style="2" customWidth="1"/>
    <col min="1847" max="1847" width="4.42578125" style="2" customWidth="1"/>
    <col min="1848" max="1848" width="5.140625" style="2" customWidth="1"/>
    <col min="1849" max="1849" width="5.7109375" style="2" customWidth="1"/>
    <col min="1850" max="1850" width="6.28515625" style="2" customWidth="1"/>
    <col min="1851" max="1851" width="6.5703125" style="2" customWidth="1"/>
    <col min="1852" max="1852" width="6.28515625" style="2" customWidth="1"/>
    <col min="1853" max="1854" width="5.7109375" style="2" customWidth="1"/>
    <col min="1855" max="1855" width="14.7109375" style="2" customWidth="1"/>
    <col min="1856" max="1865" width="5.7109375" style="2" customWidth="1"/>
    <col min="1866" max="2017" width="9.140625" style="2"/>
    <col min="2018" max="2018" width="13.28515625" style="2" customWidth="1"/>
    <col min="2019" max="2019" width="36" style="2" customWidth="1"/>
    <col min="2020" max="2020" width="15.85546875" style="2" customWidth="1"/>
    <col min="2021" max="2021" width="20.140625" style="2" customWidth="1"/>
    <col min="2022" max="2022" width="25.140625" style="2" customWidth="1"/>
    <col min="2023" max="2023" width="21.5703125" style="2" customWidth="1"/>
    <col min="2024" max="2024" width="10.5703125" style="2" customWidth="1"/>
    <col min="2025" max="2029" width="6.5703125" style="2" customWidth="1"/>
    <col min="2030" max="2030" width="22.85546875" style="2" customWidth="1"/>
    <col min="2031" max="2031" width="10" style="2" customWidth="1"/>
    <col min="2032" max="2035" width="6.85546875" style="2" customWidth="1"/>
    <col min="2036" max="2036" width="7.5703125" style="2" customWidth="1"/>
    <col min="2037" max="2037" width="20.140625" style="2" customWidth="1"/>
    <col min="2038" max="2038" width="10" style="2" customWidth="1"/>
    <col min="2039" max="2042" width="6.85546875" style="2" customWidth="1"/>
    <col min="2043" max="2043" width="7.28515625" style="2" customWidth="1"/>
    <col min="2044" max="2044" width="22.85546875" style="2" customWidth="1"/>
    <col min="2045" max="2045" width="10" style="2" customWidth="1"/>
    <col min="2046" max="2049" width="6.85546875" style="2" customWidth="1"/>
    <col min="2050" max="2050" width="7.5703125" style="2" customWidth="1"/>
    <col min="2051" max="2051" width="20.140625" style="2" customWidth="1"/>
    <col min="2052" max="2052" width="8.7109375" style="2" customWidth="1"/>
    <col min="2053" max="2056" width="6.85546875" style="2" customWidth="1"/>
    <col min="2057" max="2057" width="10.85546875" style="2" customWidth="1"/>
    <col min="2058" max="2058" width="20.85546875" style="2" customWidth="1"/>
    <col min="2059" max="2071" width="9.140625" style="2" customWidth="1"/>
    <col min="2072" max="2072" width="20.42578125" style="2" customWidth="1"/>
    <col min="2073" max="2073" width="11.85546875" style="2" customWidth="1"/>
    <col min="2074" max="2077" width="6.85546875" style="2" customWidth="1"/>
    <col min="2078" max="2078" width="8.140625" style="2" customWidth="1"/>
    <col min="2079" max="2079" width="13.7109375" style="2" customWidth="1"/>
    <col min="2080" max="2080" width="10.7109375" style="2" customWidth="1"/>
    <col min="2081" max="2084" width="6.85546875" style="2" customWidth="1"/>
    <col min="2085" max="2085" width="7.140625" style="2" customWidth="1"/>
    <col min="2086" max="2086" width="21.42578125" style="2" customWidth="1"/>
    <col min="2087" max="2092" width="8.5703125" style="2" customWidth="1"/>
    <col min="2093" max="2093" width="16.7109375" style="2" customWidth="1"/>
    <col min="2094" max="2098" width="8.5703125" style="2" customWidth="1"/>
    <col min="2099" max="2099" width="13.7109375" style="2" customWidth="1"/>
    <col min="2100" max="2100" width="19" style="2" customWidth="1"/>
    <col min="2101" max="2101" width="4.7109375" style="2" customWidth="1"/>
    <col min="2102" max="2102" width="4.28515625" style="2" customWidth="1"/>
    <col min="2103" max="2103" width="4.42578125" style="2" customWidth="1"/>
    <col min="2104" max="2104" width="5.140625" style="2" customWidth="1"/>
    <col min="2105" max="2105" width="5.7109375" style="2" customWidth="1"/>
    <col min="2106" max="2106" width="6.28515625" style="2" customWidth="1"/>
    <col min="2107" max="2107" width="6.5703125" style="2" customWidth="1"/>
    <col min="2108" max="2108" width="6.28515625" style="2" customWidth="1"/>
    <col min="2109" max="2110" width="5.7109375" style="2" customWidth="1"/>
    <col min="2111" max="2111" width="14.7109375" style="2" customWidth="1"/>
    <col min="2112" max="2121" width="5.7109375" style="2" customWidth="1"/>
    <col min="2122" max="2273" width="9.140625" style="2"/>
    <col min="2274" max="2274" width="13.28515625" style="2" customWidth="1"/>
    <col min="2275" max="2275" width="36" style="2" customWidth="1"/>
    <col min="2276" max="2276" width="15.85546875" style="2" customWidth="1"/>
    <col min="2277" max="2277" width="20.140625" style="2" customWidth="1"/>
    <col min="2278" max="2278" width="25.140625" style="2" customWidth="1"/>
    <col min="2279" max="2279" width="21.5703125" style="2" customWidth="1"/>
    <col min="2280" max="2280" width="10.5703125" style="2" customWidth="1"/>
    <col min="2281" max="2285" width="6.5703125" style="2" customWidth="1"/>
    <col min="2286" max="2286" width="22.85546875" style="2" customWidth="1"/>
    <col min="2287" max="2287" width="10" style="2" customWidth="1"/>
    <col min="2288" max="2291" width="6.85546875" style="2" customWidth="1"/>
    <col min="2292" max="2292" width="7.5703125" style="2" customWidth="1"/>
    <col min="2293" max="2293" width="20.140625" style="2" customWidth="1"/>
    <col min="2294" max="2294" width="10" style="2" customWidth="1"/>
    <col min="2295" max="2298" width="6.85546875" style="2" customWidth="1"/>
    <col min="2299" max="2299" width="7.28515625" style="2" customWidth="1"/>
    <col min="2300" max="2300" width="22.85546875" style="2" customWidth="1"/>
    <col min="2301" max="2301" width="10" style="2" customWidth="1"/>
    <col min="2302" max="2305" width="6.85546875" style="2" customWidth="1"/>
    <col min="2306" max="2306" width="7.5703125" style="2" customWidth="1"/>
    <col min="2307" max="2307" width="20.140625" style="2" customWidth="1"/>
    <col min="2308" max="2308" width="8.7109375" style="2" customWidth="1"/>
    <col min="2309" max="2312" width="6.85546875" style="2" customWidth="1"/>
    <col min="2313" max="2313" width="10.85546875" style="2" customWidth="1"/>
    <col min="2314" max="2314" width="20.85546875" style="2" customWidth="1"/>
    <col min="2315" max="2327" width="9.140625" style="2" customWidth="1"/>
    <col min="2328" max="2328" width="20.42578125" style="2" customWidth="1"/>
    <col min="2329" max="2329" width="11.85546875" style="2" customWidth="1"/>
    <col min="2330" max="2333" width="6.85546875" style="2" customWidth="1"/>
    <col min="2334" max="2334" width="8.140625" style="2" customWidth="1"/>
    <col min="2335" max="2335" width="13.7109375" style="2" customWidth="1"/>
    <col min="2336" max="2336" width="10.7109375" style="2" customWidth="1"/>
    <col min="2337" max="2340" width="6.85546875" style="2" customWidth="1"/>
    <col min="2341" max="2341" width="7.140625" style="2" customWidth="1"/>
    <col min="2342" max="2342" width="21.42578125" style="2" customWidth="1"/>
    <col min="2343" max="2348" width="8.5703125" style="2" customWidth="1"/>
    <col min="2349" max="2349" width="16.7109375" style="2" customWidth="1"/>
    <col min="2350" max="2354" width="8.5703125" style="2" customWidth="1"/>
    <col min="2355" max="2355" width="13.7109375" style="2" customWidth="1"/>
    <col min="2356" max="2356" width="19" style="2" customWidth="1"/>
    <col min="2357" max="2357" width="4.7109375" style="2" customWidth="1"/>
    <col min="2358" max="2358" width="4.28515625" style="2" customWidth="1"/>
    <col min="2359" max="2359" width="4.42578125" style="2" customWidth="1"/>
    <col min="2360" max="2360" width="5.140625" style="2" customWidth="1"/>
    <col min="2361" max="2361" width="5.7109375" style="2" customWidth="1"/>
    <col min="2362" max="2362" width="6.28515625" style="2" customWidth="1"/>
    <col min="2363" max="2363" width="6.5703125" style="2" customWidth="1"/>
    <col min="2364" max="2364" width="6.28515625" style="2" customWidth="1"/>
    <col min="2365" max="2366" width="5.7109375" style="2" customWidth="1"/>
    <col min="2367" max="2367" width="14.7109375" style="2" customWidth="1"/>
    <col min="2368" max="2377" width="5.7109375" style="2" customWidth="1"/>
    <col min="2378" max="2529" width="9.140625" style="2"/>
    <col min="2530" max="2530" width="13.28515625" style="2" customWidth="1"/>
    <col min="2531" max="2531" width="36" style="2" customWidth="1"/>
    <col min="2532" max="2532" width="15.85546875" style="2" customWidth="1"/>
    <col min="2533" max="2533" width="20.140625" style="2" customWidth="1"/>
    <col min="2534" max="2534" width="25.140625" style="2" customWidth="1"/>
    <col min="2535" max="2535" width="21.5703125" style="2" customWidth="1"/>
    <col min="2536" max="2536" width="10.5703125" style="2" customWidth="1"/>
    <col min="2537" max="2541" width="6.5703125" style="2" customWidth="1"/>
    <col min="2542" max="2542" width="22.85546875" style="2" customWidth="1"/>
    <col min="2543" max="2543" width="10" style="2" customWidth="1"/>
    <col min="2544" max="2547" width="6.85546875" style="2" customWidth="1"/>
    <col min="2548" max="2548" width="7.5703125" style="2" customWidth="1"/>
    <col min="2549" max="2549" width="20.140625" style="2" customWidth="1"/>
    <col min="2550" max="2550" width="10" style="2" customWidth="1"/>
    <col min="2551" max="2554" width="6.85546875" style="2" customWidth="1"/>
    <col min="2555" max="2555" width="7.28515625" style="2" customWidth="1"/>
    <col min="2556" max="2556" width="22.85546875" style="2" customWidth="1"/>
    <col min="2557" max="2557" width="10" style="2" customWidth="1"/>
    <col min="2558" max="2561" width="6.85546875" style="2" customWidth="1"/>
    <col min="2562" max="2562" width="7.5703125" style="2" customWidth="1"/>
    <col min="2563" max="2563" width="20.140625" style="2" customWidth="1"/>
    <col min="2564" max="2564" width="8.7109375" style="2" customWidth="1"/>
    <col min="2565" max="2568" width="6.85546875" style="2" customWidth="1"/>
    <col min="2569" max="2569" width="10.85546875" style="2" customWidth="1"/>
    <col min="2570" max="2570" width="20.85546875" style="2" customWidth="1"/>
    <col min="2571" max="2583" width="9.140625" style="2" customWidth="1"/>
    <col min="2584" max="2584" width="20.42578125" style="2" customWidth="1"/>
    <col min="2585" max="2585" width="11.85546875" style="2" customWidth="1"/>
    <col min="2586" max="2589" width="6.85546875" style="2" customWidth="1"/>
    <col min="2590" max="2590" width="8.140625" style="2" customWidth="1"/>
    <col min="2591" max="2591" width="13.7109375" style="2" customWidth="1"/>
    <col min="2592" max="2592" width="10.7109375" style="2" customWidth="1"/>
    <col min="2593" max="2596" width="6.85546875" style="2" customWidth="1"/>
    <col min="2597" max="2597" width="7.140625" style="2" customWidth="1"/>
    <col min="2598" max="2598" width="21.42578125" style="2" customWidth="1"/>
    <col min="2599" max="2604" width="8.5703125" style="2" customWidth="1"/>
    <col min="2605" max="2605" width="16.7109375" style="2" customWidth="1"/>
    <col min="2606" max="2610" width="8.5703125" style="2" customWidth="1"/>
    <col min="2611" max="2611" width="13.7109375" style="2" customWidth="1"/>
    <col min="2612" max="2612" width="19" style="2" customWidth="1"/>
    <col min="2613" max="2613" width="4.7109375" style="2" customWidth="1"/>
    <col min="2614" max="2614" width="4.28515625" style="2" customWidth="1"/>
    <col min="2615" max="2615" width="4.42578125" style="2" customWidth="1"/>
    <col min="2616" max="2616" width="5.140625" style="2" customWidth="1"/>
    <col min="2617" max="2617" width="5.7109375" style="2" customWidth="1"/>
    <col min="2618" max="2618" width="6.28515625" style="2" customWidth="1"/>
    <col min="2619" max="2619" width="6.5703125" style="2" customWidth="1"/>
    <col min="2620" max="2620" width="6.28515625" style="2" customWidth="1"/>
    <col min="2621" max="2622" width="5.7109375" style="2" customWidth="1"/>
    <col min="2623" max="2623" width="14.7109375" style="2" customWidth="1"/>
    <col min="2624" max="2633" width="5.7109375" style="2" customWidth="1"/>
    <col min="2634" max="2785" width="9.140625" style="2"/>
    <col min="2786" max="2786" width="13.28515625" style="2" customWidth="1"/>
    <col min="2787" max="2787" width="36" style="2" customWidth="1"/>
    <col min="2788" max="2788" width="15.85546875" style="2" customWidth="1"/>
    <col min="2789" max="2789" width="20.140625" style="2" customWidth="1"/>
    <col min="2790" max="2790" width="25.140625" style="2" customWidth="1"/>
    <col min="2791" max="2791" width="21.5703125" style="2" customWidth="1"/>
    <col min="2792" max="2792" width="10.5703125" style="2" customWidth="1"/>
    <col min="2793" max="2797" width="6.5703125" style="2" customWidth="1"/>
    <col min="2798" max="2798" width="22.85546875" style="2" customWidth="1"/>
    <col min="2799" max="2799" width="10" style="2" customWidth="1"/>
    <col min="2800" max="2803" width="6.85546875" style="2" customWidth="1"/>
    <col min="2804" max="2804" width="7.5703125" style="2" customWidth="1"/>
    <col min="2805" max="2805" width="20.140625" style="2" customWidth="1"/>
    <col min="2806" max="2806" width="10" style="2" customWidth="1"/>
    <col min="2807" max="2810" width="6.85546875" style="2" customWidth="1"/>
    <col min="2811" max="2811" width="7.28515625" style="2" customWidth="1"/>
    <col min="2812" max="2812" width="22.85546875" style="2" customWidth="1"/>
    <col min="2813" max="2813" width="10" style="2" customWidth="1"/>
    <col min="2814" max="2817" width="6.85546875" style="2" customWidth="1"/>
    <col min="2818" max="2818" width="7.5703125" style="2" customWidth="1"/>
    <col min="2819" max="2819" width="20.140625" style="2" customWidth="1"/>
    <col min="2820" max="2820" width="8.7109375" style="2" customWidth="1"/>
    <col min="2821" max="2824" width="6.85546875" style="2" customWidth="1"/>
    <col min="2825" max="2825" width="10.85546875" style="2" customWidth="1"/>
    <col min="2826" max="2826" width="20.85546875" style="2" customWidth="1"/>
    <col min="2827" max="2839" width="9.140625" style="2" customWidth="1"/>
    <col min="2840" max="2840" width="20.42578125" style="2" customWidth="1"/>
    <col min="2841" max="2841" width="11.85546875" style="2" customWidth="1"/>
    <col min="2842" max="2845" width="6.85546875" style="2" customWidth="1"/>
    <col min="2846" max="2846" width="8.140625" style="2" customWidth="1"/>
    <col min="2847" max="2847" width="13.7109375" style="2" customWidth="1"/>
    <col min="2848" max="2848" width="10.7109375" style="2" customWidth="1"/>
    <col min="2849" max="2852" width="6.85546875" style="2" customWidth="1"/>
    <col min="2853" max="2853" width="7.140625" style="2" customWidth="1"/>
    <col min="2854" max="2854" width="21.42578125" style="2" customWidth="1"/>
    <col min="2855" max="2860" width="8.5703125" style="2" customWidth="1"/>
    <col min="2861" max="2861" width="16.7109375" style="2" customWidth="1"/>
    <col min="2862" max="2866" width="8.5703125" style="2" customWidth="1"/>
    <col min="2867" max="2867" width="13.7109375" style="2" customWidth="1"/>
    <col min="2868" max="2868" width="19" style="2" customWidth="1"/>
    <col min="2869" max="2869" width="4.7109375" style="2" customWidth="1"/>
    <col min="2870" max="2870" width="4.28515625" style="2" customWidth="1"/>
    <col min="2871" max="2871" width="4.42578125" style="2" customWidth="1"/>
    <col min="2872" max="2872" width="5.140625" style="2" customWidth="1"/>
    <col min="2873" max="2873" width="5.7109375" style="2" customWidth="1"/>
    <col min="2874" max="2874" width="6.28515625" style="2" customWidth="1"/>
    <col min="2875" max="2875" width="6.5703125" style="2" customWidth="1"/>
    <col min="2876" max="2876" width="6.28515625" style="2" customWidth="1"/>
    <col min="2877" max="2878" width="5.7109375" style="2" customWidth="1"/>
    <col min="2879" max="2879" width="14.7109375" style="2" customWidth="1"/>
    <col min="2880" max="2889" width="5.7109375" style="2" customWidth="1"/>
    <col min="2890" max="3041" width="9.140625" style="2"/>
    <col min="3042" max="3042" width="13.28515625" style="2" customWidth="1"/>
    <col min="3043" max="3043" width="36" style="2" customWidth="1"/>
    <col min="3044" max="3044" width="15.85546875" style="2" customWidth="1"/>
    <col min="3045" max="3045" width="20.140625" style="2" customWidth="1"/>
    <col min="3046" max="3046" width="25.140625" style="2" customWidth="1"/>
    <col min="3047" max="3047" width="21.5703125" style="2" customWidth="1"/>
    <col min="3048" max="3048" width="10.5703125" style="2" customWidth="1"/>
    <col min="3049" max="3053" width="6.5703125" style="2" customWidth="1"/>
    <col min="3054" max="3054" width="22.85546875" style="2" customWidth="1"/>
    <col min="3055" max="3055" width="10" style="2" customWidth="1"/>
    <col min="3056" max="3059" width="6.85546875" style="2" customWidth="1"/>
    <col min="3060" max="3060" width="7.5703125" style="2" customWidth="1"/>
    <col min="3061" max="3061" width="20.140625" style="2" customWidth="1"/>
    <col min="3062" max="3062" width="10" style="2" customWidth="1"/>
    <col min="3063" max="3066" width="6.85546875" style="2" customWidth="1"/>
    <col min="3067" max="3067" width="7.28515625" style="2" customWidth="1"/>
    <col min="3068" max="3068" width="22.85546875" style="2" customWidth="1"/>
    <col min="3069" max="3069" width="10" style="2" customWidth="1"/>
    <col min="3070" max="3073" width="6.85546875" style="2" customWidth="1"/>
    <col min="3074" max="3074" width="7.5703125" style="2" customWidth="1"/>
    <col min="3075" max="3075" width="20.140625" style="2" customWidth="1"/>
    <col min="3076" max="3076" width="8.7109375" style="2" customWidth="1"/>
    <col min="3077" max="3080" width="6.85546875" style="2" customWidth="1"/>
    <col min="3081" max="3081" width="10.85546875" style="2" customWidth="1"/>
    <col min="3082" max="3082" width="20.85546875" style="2" customWidth="1"/>
    <col min="3083" max="3095" width="9.140625" style="2" customWidth="1"/>
    <col min="3096" max="3096" width="20.42578125" style="2" customWidth="1"/>
    <col min="3097" max="3097" width="11.85546875" style="2" customWidth="1"/>
    <col min="3098" max="3101" width="6.85546875" style="2" customWidth="1"/>
    <col min="3102" max="3102" width="8.140625" style="2" customWidth="1"/>
    <col min="3103" max="3103" width="13.7109375" style="2" customWidth="1"/>
    <col min="3104" max="3104" width="10.7109375" style="2" customWidth="1"/>
    <col min="3105" max="3108" width="6.85546875" style="2" customWidth="1"/>
    <col min="3109" max="3109" width="7.140625" style="2" customWidth="1"/>
    <col min="3110" max="3110" width="21.42578125" style="2" customWidth="1"/>
    <col min="3111" max="3116" width="8.5703125" style="2" customWidth="1"/>
    <col min="3117" max="3117" width="16.7109375" style="2" customWidth="1"/>
    <col min="3118" max="3122" width="8.5703125" style="2" customWidth="1"/>
    <col min="3123" max="3123" width="13.7109375" style="2" customWidth="1"/>
    <col min="3124" max="3124" width="19" style="2" customWidth="1"/>
    <col min="3125" max="3125" width="4.7109375" style="2" customWidth="1"/>
    <col min="3126" max="3126" width="4.28515625" style="2" customWidth="1"/>
    <col min="3127" max="3127" width="4.42578125" style="2" customWidth="1"/>
    <col min="3128" max="3128" width="5.140625" style="2" customWidth="1"/>
    <col min="3129" max="3129" width="5.7109375" style="2" customWidth="1"/>
    <col min="3130" max="3130" width="6.28515625" style="2" customWidth="1"/>
    <col min="3131" max="3131" width="6.5703125" style="2" customWidth="1"/>
    <col min="3132" max="3132" width="6.28515625" style="2" customWidth="1"/>
    <col min="3133" max="3134" width="5.7109375" style="2" customWidth="1"/>
    <col min="3135" max="3135" width="14.7109375" style="2" customWidth="1"/>
    <col min="3136" max="3145" width="5.7109375" style="2" customWidth="1"/>
    <col min="3146" max="3297" width="9.140625" style="2"/>
    <col min="3298" max="3298" width="13.28515625" style="2" customWidth="1"/>
    <col min="3299" max="3299" width="36" style="2" customWidth="1"/>
    <col min="3300" max="3300" width="15.85546875" style="2" customWidth="1"/>
    <col min="3301" max="3301" width="20.140625" style="2" customWidth="1"/>
    <col min="3302" max="3302" width="25.140625" style="2" customWidth="1"/>
    <col min="3303" max="3303" width="21.5703125" style="2" customWidth="1"/>
    <col min="3304" max="3304" width="10.5703125" style="2" customWidth="1"/>
    <col min="3305" max="3309" width="6.5703125" style="2" customWidth="1"/>
    <col min="3310" max="3310" width="22.85546875" style="2" customWidth="1"/>
    <col min="3311" max="3311" width="10" style="2" customWidth="1"/>
    <col min="3312" max="3315" width="6.85546875" style="2" customWidth="1"/>
    <col min="3316" max="3316" width="7.5703125" style="2" customWidth="1"/>
    <col min="3317" max="3317" width="20.140625" style="2" customWidth="1"/>
    <col min="3318" max="3318" width="10" style="2" customWidth="1"/>
    <col min="3319" max="3322" width="6.85546875" style="2" customWidth="1"/>
    <col min="3323" max="3323" width="7.28515625" style="2" customWidth="1"/>
    <col min="3324" max="3324" width="22.85546875" style="2" customWidth="1"/>
    <col min="3325" max="3325" width="10" style="2" customWidth="1"/>
    <col min="3326" max="3329" width="6.85546875" style="2" customWidth="1"/>
    <col min="3330" max="3330" width="7.5703125" style="2" customWidth="1"/>
    <col min="3331" max="3331" width="20.140625" style="2" customWidth="1"/>
    <col min="3332" max="3332" width="8.7109375" style="2" customWidth="1"/>
    <col min="3333" max="3336" width="6.85546875" style="2" customWidth="1"/>
    <col min="3337" max="3337" width="10.85546875" style="2" customWidth="1"/>
    <col min="3338" max="3338" width="20.85546875" style="2" customWidth="1"/>
    <col min="3339" max="3351" width="9.140625" style="2" customWidth="1"/>
    <col min="3352" max="3352" width="20.42578125" style="2" customWidth="1"/>
    <col min="3353" max="3353" width="11.85546875" style="2" customWidth="1"/>
    <col min="3354" max="3357" width="6.85546875" style="2" customWidth="1"/>
    <col min="3358" max="3358" width="8.140625" style="2" customWidth="1"/>
    <col min="3359" max="3359" width="13.7109375" style="2" customWidth="1"/>
    <col min="3360" max="3360" width="10.7109375" style="2" customWidth="1"/>
    <col min="3361" max="3364" width="6.85546875" style="2" customWidth="1"/>
    <col min="3365" max="3365" width="7.140625" style="2" customWidth="1"/>
    <col min="3366" max="3366" width="21.42578125" style="2" customWidth="1"/>
    <col min="3367" max="3372" width="8.5703125" style="2" customWidth="1"/>
    <col min="3373" max="3373" width="16.7109375" style="2" customWidth="1"/>
    <col min="3374" max="3378" width="8.5703125" style="2" customWidth="1"/>
    <col min="3379" max="3379" width="13.7109375" style="2" customWidth="1"/>
    <col min="3380" max="3380" width="19" style="2" customWidth="1"/>
    <col min="3381" max="3381" width="4.7109375" style="2" customWidth="1"/>
    <col min="3382" max="3382" width="4.28515625" style="2" customWidth="1"/>
    <col min="3383" max="3383" width="4.42578125" style="2" customWidth="1"/>
    <col min="3384" max="3384" width="5.140625" style="2" customWidth="1"/>
    <col min="3385" max="3385" width="5.7109375" style="2" customWidth="1"/>
    <col min="3386" max="3386" width="6.28515625" style="2" customWidth="1"/>
    <col min="3387" max="3387" width="6.5703125" style="2" customWidth="1"/>
    <col min="3388" max="3388" width="6.28515625" style="2" customWidth="1"/>
    <col min="3389" max="3390" width="5.7109375" style="2" customWidth="1"/>
    <col min="3391" max="3391" width="14.7109375" style="2" customWidth="1"/>
    <col min="3392" max="3401" width="5.7109375" style="2" customWidth="1"/>
    <col min="3402" max="3553" width="9.140625" style="2"/>
    <col min="3554" max="3554" width="13.28515625" style="2" customWidth="1"/>
    <col min="3555" max="3555" width="36" style="2" customWidth="1"/>
    <col min="3556" max="3556" width="15.85546875" style="2" customWidth="1"/>
    <col min="3557" max="3557" width="20.140625" style="2" customWidth="1"/>
    <col min="3558" max="3558" width="25.140625" style="2" customWidth="1"/>
    <col min="3559" max="3559" width="21.5703125" style="2" customWidth="1"/>
    <col min="3560" max="3560" width="10.5703125" style="2" customWidth="1"/>
    <col min="3561" max="3565" width="6.5703125" style="2" customWidth="1"/>
    <col min="3566" max="3566" width="22.85546875" style="2" customWidth="1"/>
    <col min="3567" max="3567" width="10" style="2" customWidth="1"/>
    <col min="3568" max="3571" width="6.85546875" style="2" customWidth="1"/>
    <col min="3572" max="3572" width="7.5703125" style="2" customWidth="1"/>
    <col min="3573" max="3573" width="20.140625" style="2" customWidth="1"/>
    <col min="3574" max="3574" width="10" style="2" customWidth="1"/>
    <col min="3575" max="3578" width="6.85546875" style="2" customWidth="1"/>
    <col min="3579" max="3579" width="7.28515625" style="2" customWidth="1"/>
    <col min="3580" max="3580" width="22.85546875" style="2" customWidth="1"/>
    <col min="3581" max="3581" width="10" style="2" customWidth="1"/>
    <col min="3582" max="3585" width="6.85546875" style="2" customWidth="1"/>
    <col min="3586" max="3586" width="7.5703125" style="2" customWidth="1"/>
    <col min="3587" max="3587" width="20.140625" style="2" customWidth="1"/>
    <col min="3588" max="3588" width="8.7109375" style="2" customWidth="1"/>
    <col min="3589" max="3592" width="6.85546875" style="2" customWidth="1"/>
    <col min="3593" max="3593" width="10.85546875" style="2" customWidth="1"/>
    <col min="3594" max="3594" width="20.85546875" style="2" customWidth="1"/>
    <col min="3595" max="3607" width="9.140625" style="2" customWidth="1"/>
    <col min="3608" max="3608" width="20.42578125" style="2" customWidth="1"/>
    <col min="3609" max="3609" width="11.85546875" style="2" customWidth="1"/>
    <col min="3610" max="3613" width="6.85546875" style="2" customWidth="1"/>
    <col min="3614" max="3614" width="8.140625" style="2" customWidth="1"/>
    <col min="3615" max="3615" width="13.7109375" style="2" customWidth="1"/>
    <col min="3616" max="3616" width="10.7109375" style="2" customWidth="1"/>
    <col min="3617" max="3620" width="6.85546875" style="2" customWidth="1"/>
    <col min="3621" max="3621" width="7.140625" style="2" customWidth="1"/>
    <col min="3622" max="3622" width="21.42578125" style="2" customWidth="1"/>
    <col min="3623" max="3628" width="8.5703125" style="2" customWidth="1"/>
    <col min="3629" max="3629" width="16.7109375" style="2" customWidth="1"/>
    <col min="3630" max="3634" width="8.5703125" style="2" customWidth="1"/>
    <col min="3635" max="3635" width="13.7109375" style="2" customWidth="1"/>
    <col min="3636" max="3636" width="19" style="2" customWidth="1"/>
    <col min="3637" max="3637" width="4.7109375" style="2" customWidth="1"/>
    <col min="3638" max="3638" width="4.28515625" style="2" customWidth="1"/>
    <col min="3639" max="3639" width="4.42578125" style="2" customWidth="1"/>
    <col min="3640" max="3640" width="5.140625" style="2" customWidth="1"/>
    <col min="3641" max="3641" width="5.7109375" style="2" customWidth="1"/>
    <col min="3642" max="3642" width="6.28515625" style="2" customWidth="1"/>
    <col min="3643" max="3643" width="6.5703125" style="2" customWidth="1"/>
    <col min="3644" max="3644" width="6.28515625" style="2" customWidth="1"/>
    <col min="3645" max="3646" width="5.7109375" style="2" customWidth="1"/>
    <col min="3647" max="3647" width="14.7109375" style="2" customWidth="1"/>
    <col min="3648" max="3657" width="5.7109375" style="2" customWidth="1"/>
    <col min="3658" max="3809" width="9.140625" style="2"/>
    <col min="3810" max="3810" width="13.28515625" style="2" customWidth="1"/>
    <col min="3811" max="3811" width="36" style="2" customWidth="1"/>
    <col min="3812" max="3812" width="15.85546875" style="2" customWidth="1"/>
    <col min="3813" max="3813" width="20.140625" style="2" customWidth="1"/>
    <col min="3814" max="3814" width="25.140625" style="2" customWidth="1"/>
    <col min="3815" max="3815" width="21.5703125" style="2" customWidth="1"/>
    <col min="3816" max="3816" width="10.5703125" style="2" customWidth="1"/>
    <col min="3817" max="3821" width="6.5703125" style="2" customWidth="1"/>
    <col min="3822" max="3822" width="22.85546875" style="2" customWidth="1"/>
    <col min="3823" max="3823" width="10" style="2" customWidth="1"/>
    <col min="3824" max="3827" width="6.85546875" style="2" customWidth="1"/>
    <col min="3828" max="3828" width="7.5703125" style="2" customWidth="1"/>
    <col min="3829" max="3829" width="20.140625" style="2" customWidth="1"/>
    <col min="3830" max="3830" width="10" style="2" customWidth="1"/>
    <col min="3831" max="3834" width="6.85546875" style="2" customWidth="1"/>
    <col min="3835" max="3835" width="7.28515625" style="2" customWidth="1"/>
    <col min="3836" max="3836" width="22.85546875" style="2" customWidth="1"/>
    <col min="3837" max="3837" width="10" style="2" customWidth="1"/>
    <col min="3838" max="3841" width="6.85546875" style="2" customWidth="1"/>
    <col min="3842" max="3842" width="7.5703125" style="2" customWidth="1"/>
    <col min="3843" max="3843" width="20.140625" style="2" customWidth="1"/>
    <col min="3844" max="3844" width="8.7109375" style="2" customWidth="1"/>
    <col min="3845" max="3848" width="6.85546875" style="2" customWidth="1"/>
    <col min="3849" max="3849" width="10.85546875" style="2" customWidth="1"/>
    <col min="3850" max="3850" width="20.85546875" style="2" customWidth="1"/>
    <col min="3851" max="3863" width="9.140625" style="2" customWidth="1"/>
    <col min="3864" max="3864" width="20.42578125" style="2" customWidth="1"/>
    <col min="3865" max="3865" width="11.85546875" style="2" customWidth="1"/>
    <col min="3866" max="3869" width="6.85546875" style="2" customWidth="1"/>
    <col min="3870" max="3870" width="8.140625" style="2" customWidth="1"/>
    <col min="3871" max="3871" width="13.7109375" style="2" customWidth="1"/>
    <col min="3872" max="3872" width="10.7109375" style="2" customWidth="1"/>
    <col min="3873" max="3876" width="6.85546875" style="2" customWidth="1"/>
    <col min="3877" max="3877" width="7.140625" style="2" customWidth="1"/>
    <col min="3878" max="3878" width="21.42578125" style="2" customWidth="1"/>
    <col min="3879" max="3884" width="8.5703125" style="2" customWidth="1"/>
    <col min="3885" max="3885" width="16.7109375" style="2" customWidth="1"/>
    <col min="3886" max="3890" width="8.5703125" style="2" customWidth="1"/>
    <col min="3891" max="3891" width="13.7109375" style="2" customWidth="1"/>
    <col min="3892" max="3892" width="19" style="2" customWidth="1"/>
    <col min="3893" max="3893" width="4.7109375" style="2" customWidth="1"/>
    <col min="3894" max="3894" width="4.28515625" style="2" customWidth="1"/>
    <col min="3895" max="3895" width="4.42578125" style="2" customWidth="1"/>
    <col min="3896" max="3896" width="5.140625" style="2" customWidth="1"/>
    <col min="3897" max="3897" width="5.7109375" style="2" customWidth="1"/>
    <col min="3898" max="3898" width="6.28515625" style="2" customWidth="1"/>
    <col min="3899" max="3899" width="6.5703125" style="2" customWidth="1"/>
    <col min="3900" max="3900" width="6.28515625" style="2" customWidth="1"/>
    <col min="3901" max="3902" width="5.7109375" style="2" customWidth="1"/>
    <col min="3903" max="3903" width="14.7109375" style="2" customWidth="1"/>
    <col min="3904" max="3913" width="5.7109375" style="2" customWidth="1"/>
    <col min="3914" max="4065" width="9.140625" style="2"/>
    <col min="4066" max="4066" width="13.28515625" style="2" customWidth="1"/>
    <col min="4067" max="4067" width="36" style="2" customWidth="1"/>
    <col min="4068" max="4068" width="15.85546875" style="2" customWidth="1"/>
    <col min="4069" max="4069" width="20.140625" style="2" customWidth="1"/>
    <col min="4070" max="4070" width="25.140625" style="2" customWidth="1"/>
    <col min="4071" max="4071" width="21.5703125" style="2" customWidth="1"/>
    <col min="4072" max="4072" width="10.5703125" style="2" customWidth="1"/>
    <col min="4073" max="4077" width="6.5703125" style="2" customWidth="1"/>
    <col min="4078" max="4078" width="22.85546875" style="2" customWidth="1"/>
    <col min="4079" max="4079" width="10" style="2" customWidth="1"/>
    <col min="4080" max="4083" width="6.85546875" style="2" customWidth="1"/>
    <col min="4084" max="4084" width="7.5703125" style="2" customWidth="1"/>
    <col min="4085" max="4085" width="20.140625" style="2" customWidth="1"/>
    <col min="4086" max="4086" width="10" style="2" customWidth="1"/>
    <col min="4087" max="4090" width="6.85546875" style="2" customWidth="1"/>
    <col min="4091" max="4091" width="7.28515625" style="2" customWidth="1"/>
    <col min="4092" max="4092" width="22.85546875" style="2" customWidth="1"/>
    <col min="4093" max="4093" width="10" style="2" customWidth="1"/>
    <col min="4094" max="4097" width="6.85546875" style="2" customWidth="1"/>
    <col min="4098" max="4098" width="7.5703125" style="2" customWidth="1"/>
    <col min="4099" max="4099" width="20.140625" style="2" customWidth="1"/>
    <col min="4100" max="4100" width="8.7109375" style="2" customWidth="1"/>
    <col min="4101" max="4104" width="6.85546875" style="2" customWidth="1"/>
    <col min="4105" max="4105" width="10.85546875" style="2" customWidth="1"/>
    <col min="4106" max="4106" width="20.85546875" style="2" customWidth="1"/>
    <col min="4107" max="4119" width="9.140625" style="2" customWidth="1"/>
    <col min="4120" max="4120" width="20.42578125" style="2" customWidth="1"/>
    <col min="4121" max="4121" width="11.85546875" style="2" customWidth="1"/>
    <col min="4122" max="4125" width="6.85546875" style="2" customWidth="1"/>
    <col min="4126" max="4126" width="8.140625" style="2" customWidth="1"/>
    <col min="4127" max="4127" width="13.7109375" style="2" customWidth="1"/>
    <col min="4128" max="4128" width="10.7109375" style="2" customWidth="1"/>
    <col min="4129" max="4132" width="6.85546875" style="2" customWidth="1"/>
    <col min="4133" max="4133" width="7.140625" style="2" customWidth="1"/>
    <col min="4134" max="4134" width="21.42578125" style="2" customWidth="1"/>
    <col min="4135" max="4140" width="8.5703125" style="2" customWidth="1"/>
    <col min="4141" max="4141" width="16.7109375" style="2" customWidth="1"/>
    <col min="4142" max="4146" width="8.5703125" style="2" customWidth="1"/>
    <col min="4147" max="4147" width="13.7109375" style="2" customWidth="1"/>
    <col min="4148" max="4148" width="19" style="2" customWidth="1"/>
    <col min="4149" max="4149" width="4.7109375" style="2" customWidth="1"/>
    <col min="4150" max="4150" width="4.28515625" style="2" customWidth="1"/>
    <col min="4151" max="4151" width="4.42578125" style="2" customWidth="1"/>
    <col min="4152" max="4152" width="5.140625" style="2" customWidth="1"/>
    <col min="4153" max="4153" width="5.7109375" style="2" customWidth="1"/>
    <col min="4154" max="4154" width="6.28515625" style="2" customWidth="1"/>
    <col min="4155" max="4155" width="6.5703125" style="2" customWidth="1"/>
    <col min="4156" max="4156" width="6.28515625" style="2" customWidth="1"/>
    <col min="4157" max="4158" width="5.7109375" style="2" customWidth="1"/>
    <col min="4159" max="4159" width="14.7109375" style="2" customWidth="1"/>
    <col min="4160" max="4169" width="5.7109375" style="2" customWidth="1"/>
    <col min="4170" max="4321" width="9.140625" style="2"/>
    <col min="4322" max="4322" width="13.28515625" style="2" customWidth="1"/>
    <col min="4323" max="4323" width="36" style="2" customWidth="1"/>
    <col min="4324" max="4324" width="15.85546875" style="2" customWidth="1"/>
    <col min="4325" max="4325" width="20.140625" style="2" customWidth="1"/>
    <col min="4326" max="4326" width="25.140625" style="2" customWidth="1"/>
    <col min="4327" max="4327" width="21.5703125" style="2" customWidth="1"/>
    <col min="4328" max="4328" width="10.5703125" style="2" customWidth="1"/>
    <col min="4329" max="4333" width="6.5703125" style="2" customWidth="1"/>
    <col min="4334" max="4334" width="22.85546875" style="2" customWidth="1"/>
    <col min="4335" max="4335" width="10" style="2" customWidth="1"/>
    <col min="4336" max="4339" width="6.85546875" style="2" customWidth="1"/>
    <col min="4340" max="4340" width="7.5703125" style="2" customWidth="1"/>
    <col min="4341" max="4341" width="20.140625" style="2" customWidth="1"/>
    <col min="4342" max="4342" width="10" style="2" customWidth="1"/>
    <col min="4343" max="4346" width="6.85546875" style="2" customWidth="1"/>
    <col min="4347" max="4347" width="7.28515625" style="2" customWidth="1"/>
    <col min="4348" max="4348" width="22.85546875" style="2" customWidth="1"/>
    <col min="4349" max="4349" width="10" style="2" customWidth="1"/>
    <col min="4350" max="4353" width="6.85546875" style="2" customWidth="1"/>
    <col min="4354" max="4354" width="7.5703125" style="2" customWidth="1"/>
    <col min="4355" max="4355" width="20.140625" style="2" customWidth="1"/>
    <col min="4356" max="4356" width="8.7109375" style="2" customWidth="1"/>
    <col min="4357" max="4360" width="6.85546875" style="2" customWidth="1"/>
    <col min="4361" max="4361" width="10.85546875" style="2" customWidth="1"/>
    <col min="4362" max="4362" width="20.85546875" style="2" customWidth="1"/>
    <col min="4363" max="4375" width="9.140625" style="2" customWidth="1"/>
    <col min="4376" max="4376" width="20.42578125" style="2" customWidth="1"/>
    <col min="4377" max="4377" width="11.85546875" style="2" customWidth="1"/>
    <col min="4378" max="4381" width="6.85546875" style="2" customWidth="1"/>
    <col min="4382" max="4382" width="8.140625" style="2" customWidth="1"/>
    <col min="4383" max="4383" width="13.7109375" style="2" customWidth="1"/>
    <col min="4384" max="4384" width="10.7109375" style="2" customWidth="1"/>
    <col min="4385" max="4388" width="6.85546875" style="2" customWidth="1"/>
    <col min="4389" max="4389" width="7.140625" style="2" customWidth="1"/>
    <col min="4390" max="4390" width="21.42578125" style="2" customWidth="1"/>
    <col min="4391" max="4396" width="8.5703125" style="2" customWidth="1"/>
    <col min="4397" max="4397" width="16.7109375" style="2" customWidth="1"/>
    <col min="4398" max="4402" width="8.5703125" style="2" customWidth="1"/>
    <col min="4403" max="4403" width="13.7109375" style="2" customWidth="1"/>
    <col min="4404" max="4404" width="19" style="2" customWidth="1"/>
    <col min="4405" max="4405" width="4.7109375" style="2" customWidth="1"/>
    <col min="4406" max="4406" width="4.28515625" style="2" customWidth="1"/>
    <col min="4407" max="4407" width="4.42578125" style="2" customWidth="1"/>
    <col min="4408" max="4408" width="5.140625" style="2" customWidth="1"/>
    <col min="4409" max="4409" width="5.7109375" style="2" customWidth="1"/>
    <col min="4410" max="4410" width="6.28515625" style="2" customWidth="1"/>
    <col min="4411" max="4411" width="6.5703125" style="2" customWidth="1"/>
    <col min="4412" max="4412" width="6.28515625" style="2" customWidth="1"/>
    <col min="4413" max="4414" width="5.7109375" style="2" customWidth="1"/>
    <col min="4415" max="4415" width="14.7109375" style="2" customWidth="1"/>
    <col min="4416" max="4425" width="5.7109375" style="2" customWidth="1"/>
    <col min="4426" max="4577" width="9.140625" style="2"/>
    <col min="4578" max="4578" width="13.28515625" style="2" customWidth="1"/>
    <col min="4579" max="4579" width="36" style="2" customWidth="1"/>
    <col min="4580" max="4580" width="15.85546875" style="2" customWidth="1"/>
    <col min="4581" max="4581" width="20.140625" style="2" customWidth="1"/>
    <col min="4582" max="4582" width="25.140625" style="2" customWidth="1"/>
    <col min="4583" max="4583" width="21.5703125" style="2" customWidth="1"/>
    <col min="4584" max="4584" width="10.5703125" style="2" customWidth="1"/>
    <col min="4585" max="4589" width="6.5703125" style="2" customWidth="1"/>
    <col min="4590" max="4590" width="22.85546875" style="2" customWidth="1"/>
    <col min="4591" max="4591" width="10" style="2" customWidth="1"/>
    <col min="4592" max="4595" width="6.85546875" style="2" customWidth="1"/>
    <col min="4596" max="4596" width="7.5703125" style="2" customWidth="1"/>
    <col min="4597" max="4597" width="20.140625" style="2" customWidth="1"/>
    <col min="4598" max="4598" width="10" style="2" customWidth="1"/>
    <col min="4599" max="4602" width="6.85546875" style="2" customWidth="1"/>
    <col min="4603" max="4603" width="7.28515625" style="2" customWidth="1"/>
    <col min="4604" max="4604" width="22.85546875" style="2" customWidth="1"/>
    <col min="4605" max="4605" width="10" style="2" customWidth="1"/>
    <col min="4606" max="4609" width="6.85546875" style="2" customWidth="1"/>
    <col min="4610" max="4610" width="7.5703125" style="2" customWidth="1"/>
    <col min="4611" max="4611" width="20.140625" style="2" customWidth="1"/>
    <col min="4612" max="4612" width="8.7109375" style="2" customWidth="1"/>
    <col min="4613" max="4616" width="6.85546875" style="2" customWidth="1"/>
    <col min="4617" max="4617" width="10.85546875" style="2" customWidth="1"/>
    <col min="4618" max="4618" width="20.85546875" style="2" customWidth="1"/>
    <col min="4619" max="4631" width="9.140625" style="2" customWidth="1"/>
    <col min="4632" max="4632" width="20.42578125" style="2" customWidth="1"/>
    <col min="4633" max="4633" width="11.85546875" style="2" customWidth="1"/>
    <col min="4634" max="4637" width="6.85546875" style="2" customWidth="1"/>
    <col min="4638" max="4638" width="8.140625" style="2" customWidth="1"/>
    <col min="4639" max="4639" width="13.7109375" style="2" customWidth="1"/>
    <col min="4640" max="4640" width="10.7109375" style="2" customWidth="1"/>
    <col min="4641" max="4644" width="6.85546875" style="2" customWidth="1"/>
    <col min="4645" max="4645" width="7.140625" style="2" customWidth="1"/>
    <col min="4646" max="4646" width="21.42578125" style="2" customWidth="1"/>
    <col min="4647" max="4652" width="8.5703125" style="2" customWidth="1"/>
    <col min="4653" max="4653" width="16.7109375" style="2" customWidth="1"/>
    <col min="4654" max="4658" width="8.5703125" style="2" customWidth="1"/>
    <col min="4659" max="4659" width="13.7109375" style="2" customWidth="1"/>
    <col min="4660" max="4660" width="19" style="2" customWidth="1"/>
    <col min="4661" max="4661" width="4.7109375" style="2" customWidth="1"/>
    <col min="4662" max="4662" width="4.28515625" style="2" customWidth="1"/>
    <col min="4663" max="4663" width="4.42578125" style="2" customWidth="1"/>
    <col min="4664" max="4664" width="5.140625" style="2" customWidth="1"/>
    <col min="4665" max="4665" width="5.7109375" style="2" customWidth="1"/>
    <col min="4666" max="4666" width="6.28515625" style="2" customWidth="1"/>
    <col min="4667" max="4667" width="6.5703125" style="2" customWidth="1"/>
    <col min="4668" max="4668" width="6.28515625" style="2" customWidth="1"/>
    <col min="4669" max="4670" width="5.7109375" style="2" customWidth="1"/>
    <col min="4671" max="4671" width="14.7109375" style="2" customWidth="1"/>
    <col min="4672" max="4681" width="5.7109375" style="2" customWidth="1"/>
    <col min="4682" max="4833" width="9.140625" style="2"/>
    <col min="4834" max="4834" width="13.28515625" style="2" customWidth="1"/>
    <col min="4835" max="4835" width="36" style="2" customWidth="1"/>
    <col min="4836" max="4836" width="15.85546875" style="2" customWidth="1"/>
    <col min="4837" max="4837" width="20.140625" style="2" customWidth="1"/>
    <col min="4838" max="4838" width="25.140625" style="2" customWidth="1"/>
    <col min="4839" max="4839" width="21.5703125" style="2" customWidth="1"/>
    <col min="4840" max="4840" width="10.5703125" style="2" customWidth="1"/>
    <col min="4841" max="4845" width="6.5703125" style="2" customWidth="1"/>
    <col min="4846" max="4846" width="22.85546875" style="2" customWidth="1"/>
    <col min="4847" max="4847" width="10" style="2" customWidth="1"/>
    <col min="4848" max="4851" width="6.85546875" style="2" customWidth="1"/>
    <col min="4852" max="4852" width="7.5703125" style="2" customWidth="1"/>
    <col min="4853" max="4853" width="20.140625" style="2" customWidth="1"/>
    <col min="4854" max="4854" width="10" style="2" customWidth="1"/>
    <col min="4855" max="4858" width="6.85546875" style="2" customWidth="1"/>
    <col min="4859" max="4859" width="7.28515625" style="2" customWidth="1"/>
    <col min="4860" max="4860" width="22.85546875" style="2" customWidth="1"/>
    <col min="4861" max="4861" width="10" style="2" customWidth="1"/>
    <col min="4862" max="4865" width="6.85546875" style="2" customWidth="1"/>
    <col min="4866" max="4866" width="7.5703125" style="2" customWidth="1"/>
    <col min="4867" max="4867" width="20.140625" style="2" customWidth="1"/>
    <col min="4868" max="4868" width="8.7109375" style="2" customWidth="1"/>
    <col min="4869" max="4872" width="6.85546875" style="2" customWidth="1"/>
    <col min="4873" max="4873" width="10.85546875" style="2" customWidth="1"/>
    <col min="4874" max="4874" width="20.85546875" style="2" customWidth="1"/>
    <col min="4875" max="4887" width="9.140625" style="2" customWidth="1"/>
    <col min="4888" max="4888" width="20.42578125" style="2" customWidth="1"/>
    <col min="4889" max="4889" width="11.85546875" style="2" customWidth="1"/>
    <col min="4890" max="4893" width="6.85546875" style="2" customWidth="1"/>
    <col min="4894" max="4894" width="8.140625" style="2" customWidth="1"/>
    <col min="4895" max="4895" width="13.7109375" style="2" customWidth="1"/>
    <col min="4896" max="4896" width="10.7109375" style="2" customWidth="1"/>
    <col min="4897" max="4900" width="6.85546875" style="2" customWidth="1"/>
    <col min="4901" max="4901" width="7.140625" style="2" customWidth="1"/>
    <col min="4902" max="4902" width="21.42578125" style="2" customWidth="1"/>
    <col min="4903" max="4908" width="8.5703125" style="2" customWidth="1"/>
    <col min="4909" max="4909" width="16.7109375" style="2" customWidth="1"/>
    <col min="4910" max="4914" width="8.5703125" style="2" customWidth="1"/>
    <col min="4915" max="4915" width="13.7109375" style="2" customWidth="1"/>
    <col min="4916" max="4916" width="19" style="2" customWidth="1"/>
    <col min="4917" max="4917" width="4.7109375" style="2" customWidth="1"/>
    <col min="4918" max="4918" width="4.28515625" style="2" customWidth="1"/>
    <col min="4919" max="4919" width="4.42578125" style="2" customWidth="1"/>
    <col min="4920" max="4920" width="5.140625" style="2" customWidth="1"/>
    <col min="4921" max="4921" width="5.7109375" style="2" customWidth="1"/>
    <col min="4922" max="4922" width="6.28515625" style="2" customWidth="1"/>
    <col min="4923" max="4923" width="6.5703125" style="2" customWidth="1"/>
    <col min="4924" max="4924" width="6.28515625" style="2" customWidth="1"/>
    <col min="4925" max="4926" width="5.7109375" style="2" customWidth="1"/>
    <col min="4927" max="4927" width="14.7109375" style="2" customWidth="1"/>
    <col min="4928" max="4937" width="5.7109375" style="2" customWidth="1"/>
    <col min="4938" max="5089" width="9.140625" style="2"/>
    <col min="5090" max="5090" width="13.28515625" style="2" customWidth="1"/>
    <col min="5091" max="5091" width="36" style="2" customWidth="1"/>
    <col min="5092" max="5092" width="15.85546875" style="2" customWidth="1"/>
    <col min="5093" max="5093" width="20.140625" style="2" customWidth="1"/>
    <col min="5094" max="5094" width="25.140625" style="2" customWidth="1"/>
    <col min="5095" max="5095" width="21.5703125" style="2" customWidth="1"/>
    <col min="5096" max="5096" width="10.5703125" style="2" customWidth="1"/>
    <col min="5097" max="5101" width="6.5703125" style="2" customWidth="1"/>
    <col min="5102" max="5102" width="22.85546875" style="2" customWidth="1"/>
    <col min="5103" max="5103" width="10" style="2" customWidth="1"/>
    <col min="5104" max="5107" width="6.85546875" style="2" customWidth="1"/>
    <col min="5108" max="5108" width="7.5703125" style="2" customWidth="1"/>
    <col min="5109" max="5109" width="20.140625" style="2" customWidth="1"/>
    <col min="5110" max="5110" width="10" style="2" customWidth="1"/>
    <col min="5111" max="5114" width="6.85546875" style="2" customWidth="1"/>
    <col min="5115" max="5115" width="7.28515625" style="2" customWidth="1"/>
    <col min="5116" max="5116" width="22.85546875" style="2" customWidth="1"/>
    <col min="5117" max="5117" width="10" style="2" customWidth="1"/>
    <col min="5118" max="5121" width="6.85546875" style="2" customWidth="1"/>
    <col min="5122" max="5122" width="7.5703125" style="2" customWidth="1"/>
    <col min="5123" max="5123" width="20.140625" style="2" customWidth="1"/>
    <col min="5124" max="5124" width="8.7109375" style="2" customWidth="1"/>
    <col min="5125" max="5128" width="6.85546875" style="2" customWidth="1"/>
    <col min="5129" max="5129" width="10.85546875" style="2" customWidth="1"/>
    <col min="5130" max="5130" width="20.85546875" style="2" customWidth="1"/>
    <col min="5131" max="5143" width="9.140625" style="2" customWidth="1"/>
    <col min="5144" max="5144" width="20.42578125" style="2" customWidth="1"/>
    <col min="5145" max="5145" width="11.85546875" style="2" customWidth="1"/>
    <col min="5146" max="5149" width="6.85546875" style="2" customWidth="1"/>
    <col min="5150" max="5150" width="8.140625" style="2" customWidth="1"/>
    <col min="5151" max="5151" width="13.7109375" style="2" customWidth="1"/>
    <col min="5152" max="5152" width="10.7109375" style="2" customWidth="1"/>
    <col min="5153" max="5156" width="6.85546875" style="2" customWidth="1"/>
    <col min="5157" max="5157" width="7.140625" style="2" customWidth="1"/>
    <col min="5158" max="5158" width="21.42578125" style="2" customWidth="1"/>
    <col min="5159" max="5164" width="8.5703125" style="2" customWidth="1"/>
    <col min="5165" max="5165" width="16.7109375" style="2" customWidth="1"/>
    <col min="5166" max="5170" width="8.5703125" style="2" customWidth="1"/>
    <col min="5171" max="5171" width="13.7109375" style="2" customWidth="1"/>
    <col min="5172" max="5172" width="19" style="2" customWidth="1"/>
    <col min="5173" max="5173" width="4.7109375" style="2" customWidth="1"/>
    <col min="5174" max="5174" width="4.28515625" style="2" customWidth="1"/>
    <col min="5175" max="5175" width="4.42578125" style="2" customWidth="1"/>
    <col min="5176" max="5176" width="5.140625" style="2" customWidth="1"/>
    <col min="5177" max="5177" width="5.7109375" style="2" customWidth="1"/>
    <col min="5178" max="5178" width="6.28515625" style="2" customWidth="1"/>
    <col min="5179" max="5179" width="6.5703125" style="2" customWidth="1"/>
    <col min="5180" max="5180" width="6.28515625" style="2" customWidth="1"/>
    <col min="5181" max="5182" width="5.7109375" style="2" customWidth="1"/>
    <col min="5183" max="5183" width="14.7109375" style="2" customWidth="1"/>
    <col min="5184" max="5193" width="5.7109375" style="2" customWidth="1"/>
    <col min="5194" max="5345" width="9.140625" style="2"/>
    <col min="5346" max="5346" width="13.28515625" style="2" customWidth="1"/>
    <col min="5347" max="5347" width="36" style="2" customWidth="1"/>
    <col min="5348" max="5348" width="15.85546875" style="2" customWidth="1"/>
    <col min="5349" max="5349" width="20.140625" style="2" customWidth="1"/>
    <col min="5350" max="5350" width="25.140625" style="2" customWidth="1"/>
    <col min="5351" max="5351" width="21.5703125" style="2" customWidth="1"/>
    <col min="5352" max="5352" width="10.5703125" style="2" customWidth="1"/>
    <col min="5353" max="5357" width="6.5703125" style="2" customWidth="1"/>
    <col min="5358" max="5358" width="22.85546875" style="2" customWidth="1"/>
    <col min="5359" max="5359" width="10" style="2" customWidth="1"/>
    <col min="5360" max="5363" width="6.85546875" style="2" customWidth="1"/>
    <col min="5364" max="5364" width="7.5703125" style="2" customWidth="1"/>
    <col min="5365" max="5365" width="20.140625" style="2" customWidth="1"/>
    <col min="5366" max="5366" width="10" style="2" customWidth="1"/>
    <col min="5367" max="5370" width="6.85546875" style="2" customWidth="1"/>
    <col min="5371" max="5371" width="7.28515625" style="2" customWidth="1"/>
    <col min="5372" max="5372" width="22.85546875" style="2" customWidth="1"/>
    <col min="5373" max="5373" width="10" style="2" customWidth="1"/>
    <col min="5374" max="5377" width="6.85546875" style="2" customWidth="1"/>
    <col min="5378" max="5378" width="7.5703125" style="2" customWidth="1"/>
    <col min="5379" max="5379" width="20.140625" style="2" customWidth="1"/>
    <col min="5380" max="5380" width="8.7109375" style="2" customWidth="1"/>
    <col min="5381" max="5384" width="6.85546875" style="2" customWidth="1"/>
    <col min="5385" max="5385" width="10.85546875" style="2" customWidth="1"/>
    <col min="5386" max="5386" width="20.85546875" style="2" customWidth="1"/>
    <col min="5387" max="5399" width="9.140625" style="2" customWidth="1"/>
    <col min="5400" max="5400" width="20.42578125" style="2" customWidth="1"/>
    <col min="5401" max="5401" width="11.85546875" style="2" customWidth="1"/>
    <col min="5402" max="5405" width="6.85546875" style="2" customWidth="1"/>
    <col min="5406" max="5406" width="8.140625" style="2" customWidth="1"/>
    <col min="5407" max="5407" width="13.7109375" style="2" customWidth="1"/>
    <col min="5408" max="5408" width="10.7109375" style="2" customWidth="1"/>
    <col min="5409" max="5412" width="6.85546875" style="2" customWidth="1"/>
    <col min="5413" max="5413" width="7.140625" style="2" customWidth="1"/>
    <col min="5414" max="5414" width="21.42578125" style="2" customWidth="1"/>
    <col min="5415" max="5420" width="8.5703125" style="2" customWidth="1"/>
    <col min="5421" max="5421" width="16.7109375" style="2" customWidth="1"/>
    <col min="5422" max="5426" width="8.5703125" style="2" customWidth="1"/>
    <col min="5427" max="5427" width="13.7109375" style="2" customWidth="1"/>
    <col min="5428" max="5428" width="19" style="2" customWidth="1"/>
    <col min="5429" max="5429" width="4.7109375" style="2" customWidth="1"/>
    <col min="5430" max="5430" width="4.28515625" style="2" customWidth="1"/>
    <col min="5431" max="5431" width="4.42578125" style="2" customWidth="1"/>
    <col min="5432" max="5432" width="5.140625" style="2" customWidth="1"/>
    <col min="5433" max="5433" width="5.7109375" style="2" customWidth="1"/>
    <col min="5434" max="5434" width="6.28515625" style="2" customWidth="1"/>
    <col min="5435" max="5435" width="6.5703125" style="2" customWidth="1"/>
    <col min="5436" max="5436" width="6.28515625" style="2" customWidth="1"/>
    <col min="5437" max="5438" width="5.7109375" style="2" customWidth="1"/>
    <col min="5439" max="5439" width="14.7109375" style="2" customWidth="1"/>
    <col min="5440" max="5449" width="5.7109375" style="2" customWidth="1"/>
    <col min="5450" max="5601" width="9.140625" style="2"/>
    <col min="5602" max="5602" width="13.28515625" style="2" customWidth="1"/>
    <col min="5603" max="5603" width="36" style="2" customWidth="1"/>
    <col min="5604" max="5604" width="15.85546875" style="2" customWidth="1"/>
    <col min="5605" max="5605" width="20.140625" style="2" customWidth="1"/>
    <col min="5606" max="5606" width="25.140625" style="2" customWidth="1"/>
    <col min="5607" max="5607" width="21.5703125" style="2" customWidth="1"/>
    <col min="5608" max="5608" width="10.5703125" style="2" customWidth="1"/>
    <col min="5609" max="5613" width="6.5703125" style="2" customWidth="1"/>
    <col min="5614" max="5614" width="22.85546875" style="2" customWidth="1"/>
    <col min="5615" max="5615" width="10" style="2" customWidth="1"/>
    <col min="5616" max="5619" width="6.85546875" style="2" customWidth="1"/>
    <col min="5620" max="5620" width="7.5703125" style="2" customWidth="1"/>
    <col min="5621" max="5621" width="20.140625" style="2" customWidth="1"/>
    <col min="5622" max="5622" width="10" style="2" customWidth="1"/>
    <col min="5623" max="5626" width="6.85546875" style="2" customWidth="1"/>
    <col min="5627" max="5627" width="7.28515625" style="2" customWidth="1"/>
    <col min="5628" max="5628" width="22.85546875" style="2" customWidth="1"/>
    <col min="5629" max="5629" width="10" style="2" customWidth="1"/>
    <col min="5630" max="5633" width="6.85546875" style="2" customWidth="1"/>
    <col min="5634" max="5634" width="7.5703125" style="2" customWidth="1"/>
    <col min="5635" max="5635" width="20.140625" style="2" customWidth="1"/>
    <col min="5636" max="5636" width="8.7109375" style="2" customWidth="1"/>
    <col min="5637" max="5640" width="6.85546875" style="2" customWidth="1"/>
    <col min="5641" max="5641" width="10.85546875" style="2" customWidth="1"/>
    <col min="5642" max="5642" width="20.85546875" style="2" customWidth="1"/>
    <col min="5643" max="5655" width="9.140625" style="2" customWidth="1"/>
    <col min="5656" max="5656" width="20.42578125" style="2" customWidth="1"/>
    <col min="5657" max="5657" width="11.85546875" style="2" customWidth="1"/>
    <col min="5658" max="5661" width="6.85546875" style="2" customWidth="1"/>
    <col min="5662" max="5662" width="8.140625" style="2" customWidth="1"/>
    <col min="5663" max="5663" width="13.7109375" style="2" customWidth="1"/>
    <col min="5664" max="5664" width="10.7109375" style="2" customWidth="1"/>
    <col min="5665" max="5668" width="6.85546875" style="2" customWidth="1"/>
    <col min="5669" max="5669" width="7.140625" style="2" customWidth="1"/>
    <col min="5670" max="5670" width="21.42578125" style="2" customWidth="1"/>
    <col min="5671" max="5676" width="8.5703125" style="2" customWidth="1"/>
    <col min="5677" max="5677" width="16.7109375" style="2" customWidth="1"/>
    <col min="5678" max="5682" width="8.5703125" style="2" customWidth="1"/>
    <col min="5683" max="5683" width="13.7109375" style="2" customWidth="1"/>
    <col min="5684" max="5684" width="19" style="2" customWidth="1"/>
    <col min="5685" max="5685" width="4.7109375" style="2" customWidth="1"/>
    <col min="5686" max="5686" width="4.28515625" style="2" customWidth="1"/>
    <col min="5687" max="5687" width="4.42578125" style="2" customWidth="1"/>
    <col min="5688" max="5688" width="5.140625" style="2" customWidth="1"/>
    <col min="5689" max="5689" width="5.7109375" style="2" customWidth="1"/>
    <col min="5690" max="5690" width="6.28515625" style="2" customWidth="1"/>
    <col min="5691" max="5691" width="6.5703125" style="2" customWidth="1"/>
    <col min="5692" max="5692" width="6.28515625" style="2" customWidth="1"/>
    <col min="5693" max="5694" width="5.7109375" style="2" customWidth="1"/>
    <col min="5695" max="5695" width="14.7109375" style="2" customWidth="1"/>
    <col min="5696" max="5705" width="5.7109375" style="2" customWidth="1"/>
    <col min="5706" max="5857" width="9.140625" style="2"/>
    <col min="5858" max="5858" width="13.28515625" style="2" customWidth="1"/>
    <col min="5859" max="5859" width="36" style="2" customWidth="1"/>
    <col min="5860" max="5860" width="15.85546875" style="2" customWidth="1"/>
    <col min="5861" max="5861" width="20.140625" style="2" customWidth="1"/>
    <col min="5862" max="5862" width="25.140625" style="2" customWidth="1"/>
    <col min="5863" max="5863" width="21.5703125" style="2" customWidth="1"/>
    <col min="5864" max="5864" width="10.5703125" style="2" customWidth="1"/>
    <col min="5865" max="5869" width="6.5703125" style="2" customWidth="1"/>
    <col min="5870" max="5870" width="22.85546875" style="2" customWidth="1"/>
    <col min="5871" max="5871" width="10" style="2" customWidth="1"/>
    <col min="5872" max="5875" width="6.85546875" style="2" customWidth="1"/>
    <col min="5876" max="5876" width="7.5703125" style="2" customWidth="1"/>
    <col min="5877" max="5877" width="20.140625" style="2" customWidth="1"/>
    <col min="5878" max="5878" width="10" style="2" customWidth="1"/>
    <col min="5879" max="5882" width="6.85546875" style="2" customWidth="1"/>
    <col min="5883" max="5883" width="7.28515625" style="2" customWidth="1"/>
    <col min="5884" max="5884" width="22.85546875" style="2" customWidth="1"/>
    <col min="5885" max="5885" width="10" style="2" customWidth="1"/>
    <col min="5886" max="5889" width="6.85546875" style="2" customWidth="1"/>
    <col min="5890" max="5890" width="7.5703125" style="2" customWidth="1"/>
    <col min="5891" max="5891" width="20.140625" style="2" customWidth="1"/>
    <col min="5892" max="5892" width="8.7109375" style="2" customWidth="1"/>
    <col min="5893" max="5896" width="6.85546875" style="2" customWidth="1"/>
    <col min="5897" max="5897" width="10.85546875" style="2" customWidth="1"/>
    <col min="5898" max="5898" width="20.85546875" style="2" customWidth="1"/>
    <col min="5899" max="5911" width="9.140625" style="2" customWidth="1"/>
    <col min="5912" max="5912" width="20.42578125" style="2" customWidth="1"/>
    <col min="5913" max="5913" width="11.85546875" style="2" customWidth="1"/>
    <col min="5914" max="5917" width="6.85546875" style="2" customWidth="1"/>
    <col min="5918" max="5918" width="8.140625" style="2" customWidth="1"/>
    <col min="5919" max="5919" width="13.7109375" style="2" customWidth="1"/>
    <col min="5920" max="5920" width="10.7109375" style="2" customWidth="1"/>
    <col min="5921" max="5924" width="6.85546875" style="2" customWidth="1"/>
    <col min="5925" max="5925" width="7.140625" style="2" customWidth="1"/>
    <col min="5926" max="5926" width="21.42578125" style="2" customWidth="1"/>
    <col min="5927" max="5932" width="8.5703125" style="2" customWidth="1"/>
    <col min="5933" max="5933" width="16.7109375" style="2" customWidth="1"/>
    <col min="5934" max="5938" width="8.5703125" style="2" customWidth="1"/>
    <col min="5939" max="5939" width="13.7109375" style="2" customWidth="1"/>
    <col min="5940" max="5940" width="19" style="2" customWidth="1"/>
    <col min="5941" max="5941" width="4.7109375" style="2" customWidth="1"/>
    <col min="5942" max="5942" width="4.28515625" style="2" customWidth="1"/>
    <col min="5943" max="5943" width="4.42578125" style="2" customWidth="1"/>
    <col min="5944" max="5944" width="5.140625" style="2" customWidth="1"/>
    <col min="5945" max="5945" width="5.7109375" style="2" customWidth="1"/>
    <col min="5946" max="5946" width="6.28515625" style="2" customWidth="1"/>
    <col min="5947" max="5947" width="6.5703125" style="2" customWidth="1"/>
    <col min="5948" max="5948" width="6.28515625" style="2" customWidth="1"/>
    <col min="5949" max="5950" width="5.7109375" style="2" customWidth="1"/>
    <col min="5951" max="5951" width="14.7109375" style="2" customWidth="1"/>
    <col min="5952" max="5961" width="5.7109375" style="2" customWidth="1"/>
    <col min="5962" max="6113" width="9.140625" style="2"/>
    <col min="6114" max="6114" width="13.28515625" style="2" customWidth="1"/>
    <col min="6115" max="6115" width="36" style="2" customWidth="1"/>
    <col min="6116" max="6116" width="15.85546875" style="2" customWidth="1"/>
    <col min="6117" max="6117" width="20.140625" style="2" customWidth="1"/>
    <col min="6118" max="6118" width="25.140625" style="2" customWidth="1"/>
    <col min="6119" max="6119" width="21.5703125" style="2" customWidth="1"/>
    <col min="6120" max="6120" width="10.5703125" style="2" customWidth="1"/>
    <col min="6121" max="6125" width="6.5703125" style="2" customWidth="1"/>
    <col min="6126" max="6126" width="22.85546875" style="2" customWidth="1"/>
    <col min="6127" max="6127" width="10" style="2" customWidth="1"/>
    <col min="6128" max="6131" width="6.85546875" style="2" customWidth="1"/>
    <col min="6132" max="6132" width="7.5703125" style="2" customWidth="1"/>
    <col min="6133" max="6133" width="20.140625" style="2" customWidth="1"/>
    <col min="6134" max="6134" width="10" style="2" customWidth="1"/>
    <col min="6135" max="6138" width="6.85546875" style="2" customWidth="1"/>
    <col min="6139" max="6139" width="7.28515625" style="2" customWidth="1"/>
    <col min="6140" max="6140" width="22.85546875" style="2" customWidth="1"/>
    <col min="6141" max="6141" width="10" style="2" customWidth="1"/>
    <col min="6142" max="6145" width="6.85546875" style="2" customWidth="1"/>
    <col min="6146" max="6146" width="7.5703125" style="2" customWidth="1"/>
    <col min="6147" max="6147" width="20.140625" style="2" customWidth="1"/>
    <col min="6148" max="6148" width="8.7109375" style="2" customWidth="1"/>
    <col min="6149" max="6152" width="6.85546875" style="2" customWidth="1"/>
    <col min="6153" max="6153" width="10.85546875" style="2" customWidth="1"/>
    <col min="6154" max="6154" width="20.85546875" style="2" customWidth="1"/>
    <col min="6155" max="6167" width="9.140625" style="2" customWidth="1"/>
    <col min="6168" max="6168" width="20.42578125" style="2" customWidth="1"/>
    <col min="6169" max="6169" width="11.85546875" style="2" customWidth="1"/>
    <col min="6170" max="6173" width="6.85546875" style="2" customWidth="1"/>
    <col min="6174" max="6174" width="8.140625" style="2" customWidth="1"/>
    <col min="6175" max="6175" width="13.7109375" style="2" customWidth="1"/>
    <col min="6176" max="6176" width="10.7109375" style="2" customWidth="1"/>
    <col min="6177" max="6180" width="6.85546875" style="2" customWidth="1"/>
    <col min="6181" max="6181" width="7.140625" style="2" customWidth="1"/>
    <col min="6182" max="6182" width="21.42578125" style="2" customWidth="1"/>
    <col min="6183" max="6188" width="8.5703125" style="2" customWidth="1"/>
    <col min="6189" max="6189" width="16.7109375" style="2" customWidth="1"/>
    <col min="6190" max="6194" width="8.5703125" style="2" customWidth="1"/>
    <col min="6195" max="6195" width="13.7109375" style="2" customWidth="1"/>
    <col min="6196" max="6196" width="19" style="2" customWidth="1"/>
    <col min="6197" max="6197" width="4.7109375" style="2" customWidth="1"/>
    <col min="6198" max="6198" width="4.28515625" style="2" customWidth="1"/>
    <col min="6199" max="6199" width="4.42578125" style="2" customWidth="1"/>
    <col min="6200" max="6200" width="5.140625" style="2" customWidth="1"/>
    <col min="6201" max="6201" width="5.7109375" style="2" customWidth="1"/>
    <col min="6202" max="6202" width="6.28515625" style="2" customWidth="1"/>
    <col min="6203" max="6203" width="6.5703125" style="2" customWidth="1"/>
    <col min="6204" max="6204" width="6.28515625" style="2" customWidth="1"/>
    <col min="6205" max="6206" width="5.7109375" style="2" customWidth="1"/>
    <col min="6207" max="6207" width="14.7109375" style="2" customWidth="1"/>
    <col min="6208" max="6217" width="5.7109375" style="2" customWidth="1"/>
    <col min="6218" max="6369" width="9.140625" style="2"/>
    <col min="6370" max="6370" width="13.28515625" style="2" customWidth="1"/>
    <col min="6371" max="6371" width="36" style="2" customWidth="1"/>
    <col min="6372" max="6372" width="15.85546875" style="2" customWidth="1"/>
    <col min="6373" max="6373" width="20.140625" style="2" customWidth="1"/>
    <col min="6374" max="6374" width="25.140625" style="2" customWidth="1"/>
    <col min="6375" max="6375" width="21.5703125" style="2" customWidth="1"/>
    <col min="6376" max="6376" width="10.5703125" style="2" customWidth="1"/>
    <col min="6377" max="6381" width="6.5703125" style="2" customWidth="1"/>
    <col min="6382" max="6382" width="22.85546875" style="2" customWidth="1"/>
    <col min="6383" max="6383" width="10" style="2" customWidth="1"/>
    <col min="6384" max="6387" width="6.85546875" style="2" customWidth="1"/>
    <col min="6388" max="6388" width="7.5703125" style="2" customWidth="1"/>
    <col min="6389" max="6389" width="20.140625" style="2" customWidth="1"/>
    <col min="6390" max="6390" width="10" style="2" customWidth="1"/>
    <col min="6391" max="6394" width="6.85546875" style="2" customWidth="1"/>
    <col min="6395" max="6395" width="7.28515625" style="2" customWidth="1"/>
    <col min="6396" max="6396" width="22.85546875" style="2" customWidth="1"/>
    <col min="6397" max="6397" width="10" style="2" customWidth="1"/>
    <col min="6398" max="6401" width="6.85546875" style="2" customWidth="1"/>
    <col min="6402" max="6402" width="7.5703125" style="2" customWidth="1"/>
    <col min="6403" max="6403" width="20.140625" style="2" customWidth="1"/>
    <col min="6404" max="6404" width="8.7109375" style="2" customWidth="1"/>
    <col min="6405" max="6408" width="6.85546875" style="2" customWidth="1"/>
    <col min="6409" max="6409" width="10.85546875" style="2" customWidth="1"/>
    <col min="6410" max="6410" width="20.85546875" style="2" customWidth="1"/>
    <col min="6411" max="6423" width="9.140625" style="2" customWidth="1"/>
    <col min="6424" max="6424" width="20.42578125" style="2" customWidth="1"/>
    <col min="6425" max="6425" width="11.85546875" style="2" customWidth="1"/>
    <col min="6426" max="6429" width="6.85546875" style="2" customWidth="1"/>
    <col min="6430" max="6430" width="8.140625" style="2" customWidth="1"/>
    <col min="6431" max="6431" width="13.7109375" style="2" customWidth="1"/>
    <col min="6432" max="6432" width="10.7109375" style="2" customWidth="1"/>
    <col min="6433" max="6436" width="6.85546875" style="2" customWidth="1"/>
    <col min="6437" max="6437" width="7.140625" style="2" customWidth="1"/>
    <col min="6438" max="6438" width="21.42578125" style="2" customWidth="1"/>
    <col min="6439" max="6444" width="8.5703125" style="2" customWidth="1"/>
    <col min="6445" max="6445" width="16.7109375" style="2" customWidth="1"/>
    <col min="6446" max="6450" width="8.5703125" style="2" customWidth="1"/>
    <col min="6451" max="6451" width="13.7109375" style="2" customWidth="1"/>
    <col min="6452" max="6452" width="19" style="2" customWidth="1"/>
    <col min="6453" max="6453" width="4.7109375" style="2" customWidth="1"/>
    <col min="6454" max="6454" width="4.28515625" style="2" customWidth="1"/>
    <col min="6455" max="6455" width="4.42578125" style="2" customWidth="1"/>
    <col min="6456" max="6456" width="5.140625" style="2" customWidth="1"/>
    <col min="6457" max="6457" width="5.7109375" style="2" customWidth="1"/>
    <col min="6458" max="6458" width="6.28515625" style="2" customWidth="1"/>
    <col min="6459" max="6459" width="6.5703125" style="2" customWidth="1"/>
    <col min="6460" max="6460" width="6.28515625" style="2" customWidth="1"/>
    <col min="6461" max="6462" width="5.7109375" style="2" customWidth="1"/>
    <col min="6463" max="6463" width="14.7109375" style="2" customWidth="1"/>
    <col min="6464" max="6473" width="5.7109375" style="2" customWidth="1"/>
    <col min="6474" max="6625" width="9.140625" style="2"/>
    <col min="6626" max="6626" width="13.28515625" style="2" customWidth="1"/>
    <col min="6627" max="6627" width="36" style="2" customWidth="1"/>
    <col min="6628" max="6628" width="15.85546875" style="2" customWidth="1"/>
    <col min="6629" max="6629" width="20.140625" style="2" customWidth="1"/>
    <col min="6630" max="6630" width="25.140625" style="2" customWidth="1"/>
    <col min="6631" max="6631" width="21.5703125" style="2" customWidth="1"/>
    <col min="6632" max="6632" width="10.5703125" style="2" customWidth="1"/>
    <col min="6633" max="6637" width="6.5703125" style="2" customWidth="1"/>
    <col min="6638" max="6638" width="22.85546875" style="2" customWidth="1"/>
    <col min="6639" max="6639" width="10" style="2" customWidth="1"/>
    <col min="6640" max="6643" width="6.85546875" style="2" customWidth="1"/>
    <col min="6644" max="6644" width="7.5703125" style="2" customWidth="1"/>
    <col min="6645" max="6645" width="20.140625" style="2" customWidth="1"/>
    <col min="6646" max="6646" width="10" style="2" customWidth="1"/>
    <col min="6647" max="6650" width="6.85546875" style="2" customWidth="1"/>
    <col min="6651" max="6651" width="7.28515625" style="2" customWidth="1"/>
    <col min="6652" max="6652" width="22.85546875" style="2" customWidth="1"/>
    <col min="6653" max="6653" width="10" style="2" customWidth="1"/>
    <col min="6654" max="6657" width="6.85546875" style="2" customWidth="1"/>
    <col min="6658" max="6658" width="7.5703125" style="2" customWidth="1"/>
    <col min="6659" max="6659" width="20.140625" style="2" customWidth="1"/>
    <col min="6660" max="6660" width="8.7109375" style="2" customWidth="1"/>
    <col min="6661" max="6664" width="6.85546875" style="2" customWidth="1"/>
    <col min="6665" max="6665" width="10.85546875" style="2" customWidth="1"/>
    <col min="6666" max="6666" width="20.85546875" style="2" customWidth="1"/>
    <col min="6667" max="6679" width="9.140625" style="2" customWidth="1"/>
    <col min="6680" max="6680" width="20.42578125" style="2" customWidth="1"/>
    <col min="6681" max="6681" width="11.85546875" style="2" customWidth="1"/>
    <col min="6682" max="6685" width="6.85546875" style="2" customWidth="1"/>
    <col min="6686" max="6686" width="8.140625" style="2" customWidth="1"/>
    <col min="6687" max="6687" width="13.7109375" style="2" customWidth="1"/>
    <col min="6688" max="6688" width="10.7109375" style="2" customWidth="1"/>
    <col min="6689" max="6692" width="6.85546875" style="2" customWidth="1"/>
    <col min="6693" max="6693" width="7.140625" style="2" customWidth="1"/>
    <col min="6694" max="6694" width="21.42578125" style="2" customWidth="1"/>
    <col min="6695" max="6700" width="8.5703125" style="2" customWidth="1"/>
    <col min="6701" max="6701" width="16.7109375" style="2" customWidth="1"/>
    <col min="6702" max="6706" width="8.5703125" style="2" customWidth="1"/>
    <col min="6707" max="6707" width="13.7109375" style="2" customWidth="1"/>
    <col min="6708" max="6708" width="19" style="2" customWidth="1"/>
    <col min="6709" max="6709" width="4.7109375" style="2" customWidth="1"/>
    <col min="6710" max="6710" width="4.28515625" style="2" customWidth="1"/>
    <col min="6711" max="6711" width="4.42578125" style="2" customWidth="1"/>
    <col min="6712" max="6712" width="5.140625" style="2" customWidth="1"/>
    <col min="6713" max="6713" width="5.7109375" style="2" customWidth="1"/>
    <col min="6714" max="6714" width="6.28515625" style="2" customWidth="1"/>
    <col min="6715" max="6715" width="6.5703125" style="2" customWidth="1"/>
    <col min="6716" max="6716" width="6.28515625" style="2" customWidth="1"/>
    <col min="6717" max="6718" width="5.7109375" style="2" customWidth="1"/>
    <col min="6719" max="6719" width="14.7109375" style="2" customWidth="1"/>
    <col min="6720" max="6729" width="5.7109375" style="2" customWidth="1"/>
    <col min="6730" max="6881" width="9.140625" style="2"/>
    <col min="6882" max="6882" width="13.28515625" style="2" customWidth="1"/>
    <col min="6883" max="6883" width="36" style="2" customWidth="1"/>
    <col min="6884" max="6884" width="15.85546875" style="2" customWidth="1"/>
    <col min="6885" max="6885" width="20.140625" style="2" customWidth="1"/>
    <col min="6886" max="6886" width="25.140625" style="2" customWidth="1"/>
    <col min="6887" max="6887" width="21.5703125" style="2" customWidth="1"/>
    <col min="6888" max="6888" width="10.5703125" style="2" customWidth="1"/>
    <col min="6889" max="6893" width="6.5703125" style="2" customWidth="1"/>
    <col min="6894" max="6894" width="22.85546875" style="2" customWidth="1"/>
    <col min="6895" max="6895" width="10" style="2" customWidth="1"/>
    <col min="6896" max="6899" width="6.85546875" style="2" customWidth="1"/>
    <col min="6900" max="6900" width="7.5703125" style="2" customWidth="1"/>
    <col min="6901" max="6901" width="20.140625" style="2" customWidth="1"/>
    <col min="6902" max="6902" width="10" style="2" customWidth="1"/>
    <col min="6903" max="6906" width="6.85546875" style="2" customWidth="1"/>
    <col min="6907" max="6907" width="7.28515625" style="2" customWidth="1"/>
    <col min="6908" max="6908" width="22.85546875" style="2" customWidth="1"/>
    <col min="6909" max="6909" width="10" style="2" customWidth="1"/>
    <col min="6910" max="6913" width="6.85546875" style="2" customWidth="1"/>
    <col min="6914" max="6914" width="7.5703125" style="2" customWidth="1"/>
    <col min="6915" max="6915" width="20.140625" style="2" customWidth="1"/>
    <col min="6916" max="6916" width="8.7109375" style="2" customWidth="1"/>
    <col min="6917" max="6920" width="6.85546875" style="2" customWidth="1"/>
    <col min="6921" max="6921" width="10.85546875" style="2" customWidth="1"/>
    <col min="6922" max="6922" width="20.85546875" style="2" customWidth="1"/>
    <col min="6923" max="6935" width="9.140625" style="2" customWidth="1"/>
    <col min="6936" max="6936" width="20.42578125" style="2" customWidth="1"/>
    <col min="6937" max="6937" width="11.85546875" style="2" customWidth="1"/>
    <col min="6938" max="6941" width="6.85546875" style="2" customWidth="1"/>
    <col min="6942" max="6942" width="8.140625" style="2" customWidth="1"/>
    <col min="6943" max="6943" width="13.7109375" style="2" customWidth="1"/>
    <col min="6944" max="6944" width="10.7109375" style="2" customWidth="1"/>
    <col min="6945" max="6948" width="6.85546875" style="2" customWidth="1"/>
    <col min="6949" max="6949" width="7.140625" style="2" customWidth="1"/>
    <col min="6950" max="6950" width="21.42578125" style="2" customWidth="1"/>
    <col min="6951" max="6956" width="8.5703125" style="2" customWidth="1"/>
    <col min="6957" max="6957" width="16.7109375" style="2" customWidth="1"/>
    <col min="6958" max="6962" width="8.5703125" style="2" customWidth="1"/>
    <col min="6963" max="6963" width="13.7109375" style="2" customWidth="1"/>
    <col min="6964" max="6964" width="19" style="2" customWidth="1"/>
    <col min="6965" max="6965" width="4.7109375" style="2" customWidth="1"/>
    <col min="6966" max="6966" width="4.28515625" style="2" customWidth="1"/>
    <col min="6967" max="6967" width="4.42578125" style="2" customWidth="1"/>
    <col min="6968" max="6968" width="5.140625" style="2" customWidth="1"/>
    <col min="6969" max="6969" width="5.7109375" style="2" customWidth="1"/>
    <col min="6970" max="6970" width="6.28515625" style="2" customWidth="1"/>
    <col min="6971" max="6971" width="6.5703125" style="2" customWidth="1"/>
    <col min="6972" max="6972" width="6.28515625" style="2" customWidth="1"/>
    <col min="6973" max="6974" width="5.7109375" style="2" customWidth="1"/>
    <col min="6975" max="6975" width="14.7109375" style="2" customWidth="1"/>
    <col min="6976" max="6985" width="5.7109375" style="2" customWidth="1"/>
    <col min="6986" max="7137" width="9.140625" style="2"/>
    <col min="7138" max="7138" width="13.28515625" style="2" customWidth="1"/>
    <col min="7139" max="7139" width="36" style="2" customWidth="1"/>
    <col min="7140" max="7140" width="15.85546875" style="2" customWidth="1"/>
    <col min="7141" max="7141" width="20.140625" style="2" customWidth="1"/>
    <col min="7142" max="7142" width="25.140625" style="2" customWidth="1"/>
    <col min="7143" max="7143" width="21.5703125" style="2" customWidth="1"/>
    <col min="7144" max="7144" width="10.5703125" style="2" customWidth="1"/>
    <col min="7145" max="7149" width="6.5703125" style="2" customWidth="1"/>
    <col min="7150" max="7150" width="22.85546875" style="2" customWidth="1"/>
    <col min="7151" max="7151" width="10" style="2" customWidth="1"/>
    <col min="7152" max="7155" width="6.85546875" style="2" customWidth="1"/>
    <col min="7156" max="7156" width="7.5703125" style="2" customWidth="1"/>
    <col min="7157" max="7157" width="20.140625" style="2" customWidth="1"/>
    <col min="7158" max="7158" width="10" style="2" customWidth="1"/>
    <col min="7159" max="7162" width="6.85546875" style="2" customWidth="1"/>
    <col min="7163" max="7163" width="7.28515625" style="2" customWidth="1"/>
    <col min="7164" max="7164" width="22.85546875" style="2" customWidth="1"/>
    <col min="7165" max="7165" width="10" style="2" customWidth="1"/>
    <col min="7166" max="7169" width="6.85546875" style="2" customWidth="1"/>
    <col min="7170" max="7170" width="7.5703125" style="2" customWidth="1"/>
    <col min="7171" max="7171" width="20.140625" style="2" customWidth="1"/>
    <col min="7172" max="7172" width="8.7109375" style="2" customWidth="1"/>
    <col min="7173" max="7176" width="6.85546875" style="2" customWidth="1"/>
    <col min="7177" max="7177" width="10.85546875" style="2" customWidth="1"/>
    <col min="7178" max="7178" width="20.85546875" style="2" customWidth="1"/>
    <col min="7179" max="7191" width="9.140625" style="2" customWidth="1"/>
    <col min="7192" max="7192" width="20.42578125" style="2" customWidth="1"/>
    <col min="7193" max="7193" width="11.85546875" style="2" customWidth="1"/>
    <col min="7194" max="7197" width="6.85546875" style="2" customWidth="1"/>
    <col min="7198" max="7198" width="8.140625" style="2" customWidth="1"/>
    <col min="7199" max="7199" width="13.7109375" style="2" customWidth="1"/>
    <col min="7200" max="7200" width="10.7109375" style="2" customWidth="1"/>
    <col min="7201" max="7204" width="6.85546875" style="2" customWidth="1"/>
    <col min="7205" max="7205" width="7.140625" style="2" customWidth="1"/>
    <col min="7206" max="7206" width="21.42578125" style="2" customWidth="1"/>
    <col min="7207" max="7212" width="8.5703125" style="2" customWidth="1"/>
    <col min="7213" max="7213" width="16.7109375" style="2" customWidth="1"/>
    <col min="7214" max="7218" width="8.5703125" style="2" customWidth="1"/>
    <col min="7219" max="7219" width="13.7109375" style="2" customWidth="1"/>
    <col min="7220" max="7220" width="19" style="2" customWidth="1"/>
    <col min="7221" max="7221" width="4.7109375" style="2" customWidth="1"/>
    <col min="7222" max="7222" width="4.28515625" style="2" customWidth="1"/>
    <col min="7223" max="7223" width="4.42578125" style="2" customWidth="1"/>
    <col min="7224" max="7224" width="5.140625" style="2" customWidth="1"/>
    <col min="7225" max="7225" width="5.7109375" style="2" customWidth="1"/>
    <col min="7226" max="7226" width="6.28515625" style="2" customWidth="1"/>
    <col min="7227" max="7227" width="6.5703125" style="2" customWidth="1"/>
    <col min="7228" max="7228" width="6.28515625" style="2" customWidth="1"/>
    <col min="7229" max="7230" width="5.7109375" style="2" customWidth="1"/>
    <col min="7231" max="7231" width="14.7109375" style="2" customWidth="1"/>
    <col min="7232" max="7241" width="5.7109375" style="2" customWidth="1"/>
    <col min="7242" max="7393" width="9.140625" style="2"/>
    <col min="7394" max="7394" width="13.28515625" style="2" customWidth="1"/>
    <col min="7395" max="7395" width="36" style="2" customWidth="1"/>
    <col min="7396" max="7396" width="15.85546875" style="2" customWidth="1"/>
    <col min="7397" max="7397" width="20.140625" style="2" customWidth="1"/>
    <col min="7398" max="7398" width="25.140625" style="2" customWidth="1"/>
    <col min="7399" max="7399" width="21.5703125" style="2" customWidth="1"/>
    <col min="7400" max="7400" width="10.5703125" style="2" customWidth="1"/>
    <col min="7401" max="7405" width="6.5703125" style="2" customWidth="1"/>
    <col min="7406" max="7406" width="22.85546875" style="2" customWidth="1"/>
    <col min="7407" max="7407" width="10" style="2" customWidth="1"/>
    <col min="7408" max="7411" width="6.85546875" style="2" customWidth="1"/>
    <col min="7412" max="7412" width="7.5703125" style="2" customWidth="1"/>
    <col min="7413" max="7413" width="20.140625" style="2" customWidth="1"/>
    <col min="7414" max="7414" width="10" style="2" customWidth="1"/>
    <col min="7415" max="7418" width="6.85546875" style="2" customWidth="1"/>
    <col min="7419" max="7419" width="7.28515625" style="2" customWidth="1"/>
    <col min="7420" max="7420" width="22.85546875" style="2" customWidth="1"/>
    <col min="7421" max="7421" width="10" style="2" customWidth="1"/>
    <col min="7422" max="7425" width="6.85546875" style="2" customWidth="1"/>
    <col min="7426" max="7426" width="7.5703125" style="2" customWidth="1"/>
    <col min="7427" max="7427" width="20.140625" style="2" customWidth="1"/>
    <col min="7428" max="7428" width="8.7109375" style="2" customWidth="1"/>
    <col min="7429" max="7432" width="6.85546875" style="2" customWidth="1"/>
    <col min="7433" max="7433" width="10.85546875" style="2" customWidth="1"/>
    <col min="7434" max="7434" width="20.85546875" style="2" customWidth="1"/>
    <col min="7435" max="7447" width="9.140625" style="2" customWidth="1"/>
    <col min="7448" max="7448" width="20.42578125" style="2" customWidth="1"/>
    <col min="7449" max="7449" width="11.85546875" style="2" customWidth="1"/>
    <col min="7450" max="7453" width="6.85546875" style="2" customWidth="1"/>
    <col min="7454" max="7454" width="8.140625" style="2" customWidth="1"/>
    <col min="7455" max="7455" width="13.7109375" style="2" customWidth="1"/>
    <col min="7456" max="7456" width="10.7109375" style="2" customWidth="1"/>
    <col min="7457" max="7460" width="6.85546875" style="2" customWidth="1"/>
    <col min="7461" max="7461" width="7.140625" style="2" customWidth="1"/>
    <col min="7462" max="7462" width="21.42578125" style="2" customWidth="1"/>
    <col min="7463" max="7468" width="8.5703125" style="2" customWidth="1"/>
    <col min="7469" max="7469" width="16.7109375" style="2" customWidth="1"/>
    <col min="7470" max="7474" width="8.5703125" style="2" customWidth="1"/>
    <col min="7475" max="7475" width="13.7109375" style="2" customWidth="1"/>
    <col min="7476" max="7476" width="19" style="2" customWidth="1"/>
    <col min="7477" max="7477" width="4.7109375" style="2" customWidth="1"/>
    <col min="7478" max="7478" width="4.28515625" style="2" customWidth="1"/>
    <col min="7479" max="7479" width="4.42578125" style="2" customWidth="1"/>
    <col min="7480" max="7480" width="5.140625" style="2" customWidth="1"/>
    <col min="7481" max="7481" width="5.7109375" style="2" customWidth="1"/>
    <col min="7482" max="7482" width="6.28515625" style="2" customWidth="1"/>
    <col min="7483" max="7483" width="6.5703125" style="2" customWidth="1"/>
    <col min="7484" max="7484" width="6.28515625" style="2" customWidth="1"/>
    <col min="7485" max="7486" width="5.7109375" style="2" customWidth="1"/>
    <col min="7487" max="7487" width="14.7109375" style="2" customWidth="1"/>
    <col min="7488" max="7497" width="5.7109375" style="2" customWidth="1"/>
    <col min="7498" max="7649" width="9.140625" style="2"/>
    <col min="7650" max="7650" width="13.28515625" style="2" customWidth="1"/>
    <col min="7651" max="7651" width="36" style="2" customWidth="1"/>
    <col min="7652" max="7652" width="15.85546875" style="2" customWidth="1"/>
    <col min="7653" max="7653" width="20.140625" style="2" customWidth="1"/>
    <col min="7654" max="7654" width="25.140625" style="2" customWidth="1"/>
    <col min="7655" max="7655" width="21.5703125" style="2" customWidth="1"/>
    <col min="7656" max="7656" width="10.5703125" style="2" customWidth="1"/>
    <col min="7657" max="7661" width="6.5703125" style="2" customWidth="1"/>
    <col min="7662" max="7662" width="22.85546875" style="2" customWidth="1"/>
    <col min="7663" max="7663" width="10" style="2" customWidth="1"/>
    <col min="7664" max="7667" width="6.85546875" style="2" customWidth="1"/>
    <col min="7668" max="7668" width="7.5703125" style="2" customWidth="1"/>
    <col min="7669" max="7669" width="20.140625" style="2" customWidth="1"/>
    <col min="7670" max="7670" width="10" style="2" customWidth="1"/>
    <col min="7671" max="7674" width="6.85546875" style="2" customWidth="1"/>
    <col min="7675" max="7675" width="7.28515625" style="2" customWidth="1"/>
    <col min="7676" max="7676" width="22.85546875" style="2" customWidth="1"/>
    <col min="7677" max="7677" width="10" style="2" customWidth="1"/>
    <col min="7678" max="7681" width="6.85546875" style="2" customWidth="1"/>
    <col min="7682" max="7682" width="7.5703125" style="2" customWidth="1"/>
    <col min="7683" max="7683" width="20.140625" style="2" customWidth="1"/>
    <col min="7684" max="7684" width="8.7109375" style="2" customWidth="1"/>
    <col min="7685" max="7688" width="6.85546875" style="2" customWidth="1"/>
    <col min="7689" max="7689" width="10.85546875" style="2" customWidth="1"/>
    <col min="7690" max="7690" width="20.85546875" style="2" customWidth="1"/>
    <col min="7691" max="7703" width="9.140625" style="2" customWidth="1"/>
    <col min="7704" max="7704" width="20.42578125" style="2" customWidth="1"/>
    <col min="7705" max="7705" width="11.85546875" style="2" customWidth="1"/>
    <col min="7706" max="7709" width="6.85546875" style="2" customWidth="1"/>
    <col min="7710" max="7710" width="8.140625" style="2" customWidth="1"/>
    <col min="7711" max="7711" width="13.7109375" style="2" customWidth="1"/>
    <col min="7712" max="7712" width="10.7109375" style="2" customWidth="1"/>
    <col min="7713" max="7716" width="6.85546875" style="2" customWidth="1"/>
    <col min="7717" max="7717" width="7.140625" style="2" customWidth="1"/>
    <col min="7718" max="7718" width="21.42578125" style="2" customWidth="1"/>
    <col min="7719" max="7724" width="8.5703125" style="2" customWidth="1"/>
    <col min="7725" max="7725" width="16.7109375" style="2" customWidth="1"/>
    <col min="7726" max="7730" width="8.5703125" style="2" customWidth="1"/>
    <col min="7731" max="7731" width="13.7109375" style="2" customWidth="1"/>
    <col min="7732" max="7732" width="19" style="2" customWidth="1"/>
    <col min="7733" max="7733" width="4.7109375" style="2" customWidth="1"/>
    <col min="7734" max="7734" width="4.28515625" style="2" customWidth="1"/>
    <col min="7735" max="7735" width="4.42578125" style="2" customWidth="1"/>
    <col min="7736" max="7736" width="5.140625" style="2" customWidth="1"/>
    <col min="7737" max="7737" width="5.7109375" style="2" customWidth="1"/>
    <col min="7738" max="7738" width="6.28515625" style="2" customWidth="1"/>
    <col min="7739" max="7739" width="6.5703125" style="2" customWidth="1"/>
    <col min="7740" max="7740" width="6.28515625" style="2" customWidth="1"/>
    <col min="7741" max="7742" width="5.7109375" style="2" customWidth="1"/>
    <col min="7743" max="7743" width="14.7109375" style="2" customWidth="1"/>
    <col min="7744" max="7753" width="5.7109375" style="2" customWidth="1"/>
    <col min="7754" max="7905" width="9.140625" style="2"/>
    <col min="7906" max="7906" width="13.28515625" style="2" customWidth="1"/>
    <col min="7907" max="7907" width="36" style="2" customWidth="1"/>
    <col min="7908" max="7908" width="15.85546875" style="2" customWidth="1"/>
    <col min="7909" max="7909" width="20.140625" style="2" customWidth="1"/>
    <col min="7910" max="7910" width="25.140625" style="2" customWidth="1"/>
    <col min="7911" max="7911" width="21.5703125" style="2" customWidth="1"/>
    <col min="7912" max="7912" width="10.5703125" style="2" customWidth="1"/>
    <col min="7913" max="7917" width="6.5703125" style="2" customWidth="1"/>
    <col min="7918" max="7918" width="22.85546875" style="2" customWidth="1"/>
    <col min="7919" max="7919" width="10" style="2" customWidth="1"/>
    <col min="7920" max="7923" width="6.85546875" style="2" customWidth="1"/>
    <col min="7924" max="7924" width="7.5703125" style="2" customWidth="1"/>
    <col min="7925" max="7925" width="20.140625" style="2" customWidth="1"/>
    <col min="7926" max="7926" width="10" style="2" customWidth="1"/>
    <col min="7927" max="7930" width="6.85546875" style="2" customWidth="1"/>
    <col min="7931" max="7931" width="7.28515625" style="2" customWidth="1"/>
    <col min="7932" max="7932" width="22.85546875" style="2" customWidth="1"/>
    <col min="7933" max="7933" width="10" style="2" customWidth="1"/>
    <col min="7934" max="7937" width="6.85546875" style="2" customWidth="1"/>
    <col min="7938" max="7938" width="7.5703125" style="2" customWidth="1"/>
    <col min="7939" max="7939" width="20.140625" style="2" customWidth="1"/>
    <col min="7940" max="7940" width="8.7109375" style="2" customWidth="1"/>
    <col min="7941" max="7944" width="6.85546875" style="2" customWidth="1"/>
    <col min="7945" max="7945" width="10.85546875" style="2" customWidth="1"/>
    <col min="7946" max="7946" width="20.85546875" style="2" customWidth="1"/>
    <col min="7947" max="7959" width="9.140625" style="2" customWidth="1"/>
    <col min="7960" max="7960" width="20.42578125" style="2" customWidth="1"/>
    <col min="7961" max="7961" width="11.85546875" style="2" customWidth="1"/>
    <col min="7962" max="7965" width="6.85546875" style="2" customWidth="1"/>
    <col min="7966" max="7966" width="8.140625" style="2" customWidth="1"/>
    <col min="7967" max="7967" width="13.7109375" style="2" customWidth="1"/>
    <col min="7968" max="7968" width="10.7109375" style="2" customWidth="1"/>
    <col min="7969" max="7972" width="6.85546875" style="2" customWidth="1"/>
    <col min="7973" max="7973" width="7.140625" style="2" customWidth="1"/>
    <col min="7974" max="7974" width="21.42578125" style="2" customWidth="1"/>
    <col min="7975" max="7980" width="8.5703125" style="2" customWidth="1"/>
    <col min="7981" max="7981" width="16.7109375" style="2" customWidth="1"/>
    <col min="7982" max="7986" width="8.5703125" style="2" customWidth="1"/>
    <col min="7987" max="7987" width="13.7109375" style="2" customWidth="1"/>
    <col min="7988" max="7988" width="19" style="2" customWidth="1"/>
    <col min="7989" max="7989" width="4.7109375" style="2" customWidth="1"/>
    <col min="7990" max="7990" width="4.28515625" style="2" customWidth="1"/>
    <col min="7991" max="7991" width="4.42578125" style="2" customWidth="1"/>
    <col min="7992" max="7992" width="5.140625" style="2" customWidth="1"/>
    <col min="7993" max="7993" width="5.7109375" style="2" customWidth="1"/>
    <col min="7994" max="7994" width="6.28515625" style="2" customWidth="1"/>
    <col min="7995" max="7995" width="6.5703125" style="2" customWidth="1"/>
    <col min="7996" max="7996" width="6.28515625" style="2" customWidth="1"/>
    <col min="7997" max="7998" width="5.7109375" style="2" customWidth="1"/>
    <col min="7999" max="7999" width="14.7109375" style="2" customWidth="1"/>
    <col min="8000" max="8009" width="5.7109375" style="2" customWidth="1"/>
    <col min="8010" max="8161" width="9.140625" style="2"/>
    <col min="8162" max="8162" width="13.28515625" style="2" customWidth="1"/>
    <col min="8163" max="8163" width="36" style="2" customWidth="1"/>
    <col min="8164" max="8164" width="15.85546875" style="2" customWidth="1"/>
    <col min="8165" max="8165" width="20.140625" style="2" customWidth="1"/>
    <col min="8166" max="8166" width="25.140625" style="2" customWidth="1"/>
    <col min="8167" max="8167" width="21.5703125" style="2" customWidth="1"/>
    <col min="8168" max="8168" width="10.5703125" style="2" customWidth="1"/>
    <col min="8169" max="8173" width="6.5703125" style="2" customWidth="1"/>
    <col min="8174" max="8174" width="22.85546875" style="2" customWidth="1"/>
    <col min="8175" max="8175" width="10" style="2" customWidth="1"/>
    <col min="8176" max="8179" width="6.85546875" style="2" customWidth="1"/>
    <col min="8180" max="8180" width="7.5703125" style="2" customWidth="1"/>
    <col min="8181" max="8181" width="20.140625" style="2" customWidth="1"/>
    <col min="8182" max="8182" width="10" style="2" customWidth="1"/>
    <col min="8183" max="8186" width="6.85546875" style="2" customWidth="1"/>
    <col min="8187" max="8187" width="7.28515625" style="2" customWidth="1"/>
    <col min="8188" max="8188" width="22.85546875" style="2" customWidth="1"/>
    <col min="8189" max="8189" width="10" style="2" customWidth="1"/>
    <col min="8190" max="8193" width="6.85546875" style="2" customWidth="1"/>
    <col min="8194" max="8194" width="7.5703125" style="2" customWidth="1"/>
    <col min="8195" max="8195" width="20.140625" style="2" customWidth="1"/>
    <col min="8196" max="8196" width="8.7109375" style="2" customWidth="1"/>
    <col min="8197" max="8200" width="6.85546875" style="2" customWidth="1"/>
    <col min="8201" max="8201" width="10.85546875" style="2" customWidth="1"/>
    <col min="8202" max="8202" width="20.85546875" style="2" customWidth="1"/>
    <col min="8203" max="8215" width="9.140625" style="2" customWidth="1"/>
    <col min="8216" max="8216" width="20.42578125" style="2" customWidth="1"/>
    <col min="8217" max="8217" width="11.85546875" style="2" customWidth="1"/>
    <col min="8218" max="8221" width="6.85546875" style="2" customWidth="1"/>
    <col min="8222" max="8222" width="8.140625" style="2" customWidth="1"/>
    <col min="8223" max="8223" width="13.7109375" style="2" customWidth="1"/>
    <col min="8224" max="8224" width="10.7109375" style="2" customWidth="1"/>
    <col min="8225" max="8228" width="6.85546875" style="2" customWidth="1"/>
    <col min="8229" max="8229" width="7.140625" style="2" customWidth="1"/>
    <col min="8230" max="8230" width="21.42578125" style="2" customWidth="1"/>
    <col min="8231" max="8236" width="8.5703125" style="2" customWidth="1"/>
    <col min="8237" max="8237" width="16.7109375" style="2" customWidth="1"/>
    <col min="8238" max="8242" width="8.5703125" style="2" customWidth="1"/>
    <col min="8243" max="8243" width="13.7109375" style="2" customWidth="1"/>
    <col min="8244" max="8244" width="19" style="2" customWidth="1"/>
    <col min="8245" max="8245" width="4.7109375" style="2" customWidth="1"/>
    <col min="8246" max="8246" width="4.28515625" style="2" customWidth="1"/>
    <col min="8247" max="8247" width="4.42578125" style="2" customWidth="1"/>
    <col min="8248" max="8248" width="5.140625" style="2" customWidth="1"/>
    <col min="8249" max="8249" width="5.7109375" style="2" customWidth="1"/>
    <col min="8250" max="8250" width="6.28515625" style="2" customWidth="1"/>
    <col min="8251" max="8251" width="6.5703125" style="2" customWidth="1"/>
    <col min="8252" max="8252" width="6.28515625" style="2" customWidth="1"/>
    <col min="8253" max="8254" width="5.7109375" style="2" customWidth="1"/>
    <col min="8255" max="8255" width="14.7109375" style="2" customWidth="1"/>
    <col min="8256" max="8265" width="5.7109375" style="2" customWidth="1"/>
    <col min="8266" max="8417" width="9.140625" style="2"/>
    <col min="8418" max="8418" width="13.28515625" style="2" customWidth="1"/>
    <col min="8419" max="8419" width="36" style="2" customWidth="1"/>
    <col min="8420" max="8420" width="15.85546875" style="2" customWidth="1"/>
    <col min="8421" max="8421" width="20.140625" style="2" customWidth="1"/>
    <col min="8422" max="8422" width="25.140625" style="2" customWidth="1"/>
    <col min="8423" max="8423" width="21.5703125" style="2" customWidth="1"/>
    <col min="8424" max="8424" width="10.5703125" style="2" customWidth="1"/>
    <col min="8425" max="8429" width="6.5703125" style="2" customWidth="1"/>
    <col min="8430" max="8430" width="22.85546875" style="2" customWidth="1"/>
    <col min="8431" max="8431" width="10" style="2" customWidth="1"/>
    <col min="8432" max="8435" width="6.85546875" style="2" customWidth="1"/>
    <col min="8436" max="8436" width="7.5703125" style="2" customWidth="1"/>
    <col min="8437" max="8437" width="20.140625" style="2" customWidth="1"/>
    <col min="8438" max="8438" width="10" style="2" customWidth="1"/>
    <col min="8439" max="8442" width="6.85546875" style="2" customWidth="1"/>
    <col min="8443" max="8443" width="7.28515625" style="2" customWidth="1"/>
    <col min="8444" max="8444" width="22.85546875" style="2" customWidth="1"/>
    <col min="8445" max="8445" width="10" style="2" customWidth="1"/>
    <col min="8446" max="8449" width="6.85546875" style="2" customWidth="1"/>
    <col min="8450" max="8450" width="7.5703125" style="2" customWidth="1"/>
    <col min="8451" max="8451" width="20.140625" style="2" customWidth="1"/>
    <col min="8452" max="8452" width="8.7109375" style="2" customWidth="1"/>
    <col min="8453" max="8456" width="6.85546875" style="2" customWidth="1"/>
    <col min="8457" max="8457" width="10.85546875" style="2" customWidth="1"/>
    <col min="8458" max="8458" width="20.85546875" style="2" customWidth="1"/>
    <col min="8459" max="8471" width="9.140625" style="2" customWidth="1"/>
    <col min="8472" max="8472" width="20.42578125" style="2" customWidth="1"/>
    <col min="8473" max="8473" width="11.85546875" style="2" customWidth="1"/>
    <col min="8474" max="8477" width="6.85546875" style="2" customWidth="1"/>
    <col min="8478" max="8478" width="8.140625" style="2" customWidth="1"/>
    <col min="8479" max="8479" width="13.7109375" style="2" customWidth="1"/>
    <col min="8480" max="8480" width="10.7109375" style="2" customWidth="1"/>
    <col min="8481" max="8484" width="6.85546875" style="2" customWidth="1"/>
    <col min="8485" max="8485" width="7.140625" style="2" customWidth="1"/>
    <col min="8486" max="8486" width="21.42578125" style="2" customWidth="1"/>
    <col min="8487" max="8492" width="8.5703125" style="2" customWidth="1"/>
    <col min="8493" max="8493" width="16.7109375" style="2" customWidth="1"/>
    <col min="8494" max="8498" width="8.5703125" style="2" customWidth="1"/>
    <col min="8499" max="8499" width="13.7109375" style="2" customWidth="1"/>
    <col min="8500" max="8500" width="19" style="2" customWidth="1"/>
    <col min="8501" max="8501" width="4.7109375" style="2" customWidth="1"/>
    <col min="8502" max="8502" width="4.28515625" style="2" customWidth="1"/>
    <col min="8503" max="8503" width="4.42578125" style="2" customWidth="1"/>
    <col min="8504" max="8504" width="5.140625" style="2" customWidth="1"/>
    <col min="8505" max="8505" width="5.7109375" style="2" customWidth="1"/>
    <col min="8506" max="8506" width="6.28515625" style="2" customWidth="1"/>
    <col min="8507" max="8507" width="6.5703125" style="2" customWidth="1"/>
    <col min="8508" max="8508" width="6.28515625" style="2" customWidth="1"/>
    <col min="8509" max="8510" width="5.7109375" style="2" customWidth="1"/>
    <col min="8511" max="8511" width="14.7109375" style="2" customWidth="1"/>
    <col min="8512" max="8521" width="5.7109375" style="2" customWidth="1"/>
    <col min="8522" max="8673" width="9.140625" style="2"/>
    <col min="8674" max="8674" width="13.28515625" style="2" customWidth="1"/>
    <col min="8675" max="8675" width="36" style="2" customWidth="1"/>
    <col min="8676" max="8676" width="15.85546875" style="2" customWidth="1"/>
    <col min="8677" max="8677" width="20.140625" style="2" customWidth="1"/>
    <col min="8678" max="8678" width="25.140625" style="2" customWidth="1"/>
    <col min="8679" max="8679" width="21.5703125" style="2" customWidth="1"/>
    <col min="8680" max="8680" width="10.5703125" style="2" customWidth="1"/>
    <col min="8681" max="8685" width="6.5703125" style="2" customWidth="1"/>
    <col min="8686" max="8686" width="22.85546875" style="2" customWidth="1"/>
    <col min="8687" max="8687" width="10" style="2" customWidth="1"/>
    <col min="8688" max="8691" width="6.85546875" style="2" customWidth="1"/>
    <col min="8692" max="8692" width="7.5703125" style="2" customWidth="1"/>
    <col min="8693" max="8693" width="20.140625" style="2" customWidth="1"/>
    <col min="8694" max="8694" width="10" style="2" customWidth="1"/>
    <col min="8695" max="8698" width="6.85546875" style="2" customWidth="1"/>
    <col min="8699" max="8699" width="7.28515625" style="2" customWidth="1"/>
    <col min="8700" max="8700" width="22.85546875" style="2" customWidth="1"/>
    <col min="8701" max="8701" width="10" style="2" customWidth="1"/>
    <col min="8702" max="8705" width="6.85546875" style="2" customWidth="1"/>
    <col min="8706" max="8706" width="7.5703125" style="2" customWidth="1"/>
    <col min="8707" max="8707" width="20.140625" style="2" customWidth="1"/>
    <col min="8708" max="8708" width="8.7109375" style="2" customWidth="1"/>
    <col min="8709" max="8712" width="6.85546875" style="2" customWidth="1"/>
    <col min="8713" max="8713" width="10.85546875" style="2" customWidth="1"/>
    <col min="8714" max="8714" width="20.85546875" style="2" customWidth="1"/>
    <col min="8715" max="8727" width="9.140625" style="2" customWidth="1"/>
    <col min="8728" max="8728" width="20.42578125" style="2" customWidth="1"/>
    <col min="8729" max="8729" width="11.85546875" style="2" customWidth="1"/>
    <col min="8730" max="8733" width="6.85546875" style="2" customWidth="1"/>
    <col min="8734" max="8734" width="8.140625" style="2" customWidth="1"/>
    <col min="8735" max="8735" width="13.7109375" style="2" customWidth="1"/>
    <col min="8736" max="8736" width="10.7109375" style="2" customWidth="1"/>
    <col min="8737" max="8740" width="6.85546875" style="2" customWidth="1"/>
    <col min="8741" max="8741" width="7.140625" style="2" customWidth="1"/>
    <col min="8742" max="8742" width="21.42578125" style="2" customWidth="1"/>
    <col min="8743" max="8748" width="8.5703125" style="2" customWidth="1"/>
    <col min="8749" max="8749" width="16.7109375" style="2" customWidth="1"/>
    <col min="8750" max="8754" width="8.5703125" style="2" customWidth="1"/>
    <col min="8755" max="8755" width="13.7109375" style="2" customWidth="1"/>
    <col min="8756" max="8756" width="19" style="2" customWidth="1"/>
    <col min="8757" max="8757" width="4.7109375" style="2" customWidth="1"/>
    <col min="8758" max="8758" width="4.28515625" style="2" customWidth="1"/>
    <col min="8759" max="8759" width="4.42578125" style="2" customWidth="1"/>
    <col min="8760" max="8760" width="5.140625" style="2" customWidth="1"/>
    <col min="8761" max="8761" width="5.7109375" style="2" customWidth="1"/>
    <col min="8762" max="8762" width="6.28515625" style="2" customWidth="1"/>
    <col min="8763" max="8763" width="6.5703125" style="2" customWidth="1"/>
    <col min="8764" max="8764" width="6.28515625" style="2" customWidth="1"/>
    <col min="8765" max="8766" width="5.7109375" style="2" customWidth="1"/>
    <col min="8767" max="8767" width="14.7109375" style="2" customWidth="1"/>
    <col min="8768" max="8777" width="5.7109375" style="2" customWidth="1"/>
    <col min="8778" max="8929" width="9.140625" style="2"/>
    <col min="8930" max="8930" width="13.28515625" style="2" customWidth="1"/>
    <col min="8931" max="8931" width="36" style="2" customWidth="1"/>
    <col min="8932" max="8932" width="15.85546875" style="2" customWidth="1"/>
    <col min="8933" max="8933" width="20.140625" style="2" customWidth="1"/>
    <col min="8934" max="8934" width="25.140625" style="2" customWidth="1"/>
    <col min="8935" max="8935" width="21.5703125" style="2" customWidth="1"/>
    <col min="8936" max="8936" width="10.5703125" style="2" customWidth="1"/>
    <col min="8937" max="8941" width="6.5703125" style="2" customWidth="1"/>
    <col min="8942" max="8942" width="22.85546875" style="2" customWidth="1"/>
    <col min="8943" max="8943" width="10" style="2" customWidth="1"/>
    <col min="8944" max="8947" width="6.85546875" style="2" customWidth="1"/>
    <col min="8948" max="8948" width="7.5703125" style="2" customWidth="1"/>
    <col min="8949" max="8949" width="20.140625" style="2" customWidth="1"/>
    <col min="8950" max="8950" width="10" style="2" customWidth="1"/>
    <col min="8951" max="8954" width="6.85546875" style="2" customWidth="1"/>
    <col min="8955" max="8955" width="7.28515625" style="2" customWidth="1"/>
    <col min="8956" max="8956" width="22.85546875" style="2" customWidth="1"/>
    <col min="8957" max="8957" width="10" style="2" customWidth="1"/>
    <col min="8958" max="8961" width="6.85546875" style="2" customWidth="1"/>
    <col min="8962" max="8962" width="7.5703125" style="2" customWidth="1"/>
    <col min="8963" max="8963" width="20.140625" style="2" customWidth="1"/>
    <col min="8964" max="8964" width="8.7109375" style="2" customWidth="1"/>
    <col min="8965" max="8968" width="6.85546875" style="2" customWidth="1"/>
    <col min="8969" max="8969" width="10.85546875" style="2" customWidth="1"/>
    <col min="8970" max="8970" width="20.85546875" style="2" customWidth="1"/>
    <col min="8971" max="8983" width="9.140625" style="2" customWidth="1"/>
    <col min="8984" max="8984" width="20.42578125" style="2" customWidth="1"/>
    <col min="8985" max="8985" width="11.85546875" style="2" customWidth="1"/>
    <col min="8986" max="8989" width="6.85546875" style="2" customWidth="1"/>
    <col min="8990" max="8990" width="8.140625" style="2" customWidth="1"/>
    <col min="8991" max="8991" width="13.7109375" style="2" customWidth="1"/>
    <col min="8992" max="8992" width="10.7109375" style="2" customWidth="1"/>
    <col min="8993" max="8996" width="6.85546875" style="2" customWidth="1"/>
    <col min="8997" max="8997" width="7.140625" style="2" customWidth="1"/>
    <col min="8998" max="8998" width="21.42578125" style="2" customWidth="1"/>
    <col min="8999" max="9004" width="8.5703125" style="2" customWidth="1"/>
    <col min="9005" max="9005" width="16.7109375" style="2" customWidth="1"/>
    <col min="9006" max="9010" width="8.5703125" style="2" customWidth="1"/>
    <col min="9011" max="9011" width="13.7109375" style="2" customWidth="1"/>
    <col min="9012" max="9012" width="19" style="2" customWidth="1"/>
    <col min="9013" max="9013" width="4.7109375" style="2" customWidth="1"/>
    <col min="9014" max="9014" width="4.28515625" style="2" customWidth="1"/>
    <col min="9015" max="9015" width="4.42578125" style="2" customWidth="1"/>
    <col min="9016" max="9016" width="5.140625" style="2" customWidth="1"/>
    <col min="9017" max="9017" width="5.7109375" style="2" customWidth="1"/>
    <col min="9018" max="9018" width="6.28515625" style="2" customWidth="1"/>
    <col min="9019" max="9019" width="6.5703125" style="2" customWidth="1"/>
    <col min="9020" max="9020" width="6.28515625" style="2" customWidth="1"/>
    <col min="9021" max="9022" width="5.7109375" style="2" customWidth="1"/>
    <col min="9023" max="9023" width="14.7109375" style="2" customWidth="1"/>
    <col min="9024" max="9033" width="5.7109375" style="2" customWidth="1"/>
    <col min="9034" max="9185" width="9.140625" style="2"/>
    <col min="9186" max="9186" width="13.28515625" style="2" customWidth="1"/>
    <col min="9187" max="9187" width="36" style="2" customWidth="1"/>
    <col min="9188" max="9188" width="15.85546875" style="2" customWidth="1"/>
    <col min="9189" max="9189" width="20.140625" style="2" customWidth="1"/>
    <col min="9190" max="9190" width="25.140625" style="2" customWidth="1"/>
    <col min="9191" max="9191" width="21.5703125" style="2" customWidth="1"/>
    <col min="9192" max="9192" width="10.5703125" style="2" customWidth="1"/>
    <col min="9193" max="9197" width="6.5703125" style="2" customWidth="1"/>
    <col min="9198" max="9198" width="22.85546875" style="2" customWidth="1"/>
    <col min="9199" max="9199" width="10" style="2" customWidth="1"/>
    <col min="9200" max="9203" width="6.85546875" style="2" customWidth="1"/>
    <col min="9204" max="9204" width="7.5703125" style="2" customWidth="1"/>
    <col min="9205" max="9205" width="20.140625" style="2" customWidth="1"/>
    <col min="9206" max="9206" width="10" style="2" customWidth="1"/>
    <col min="9207" max="9210" width="6.85546875" style="2" customWidth="1"/>
    <col min="9211" max="9211" width="7.28515625" style="2" customWidth="1"/>
    <col min="9212" max="9212" width="22.85546875" style="2" customWidth="1"/>
    <col min="9213" max="9213" width="10" style="2" customWidth="1"/>
    <col min="9214" max="9217" width="6.85546875" style="2" customWidth="1"/>
    <col min="9218" max="9218" width="7.5703125" style="2" customWidth="1"/>
    <col min="9219" max="9219" width="20.140625" style="2" customWidth="1"/>
    <col min="9220" max="9220" width="8.7109375" style="2" customWidth="1"/>
    <col min="9221" max="9224" width="6.85546875" style="2" customWidth="1"/>
    <col min="9225" max="9225" width="10.85546875" style="2" customWidth="1"/>
    <col min="9226" max="9226" width="20.85546875" style="2" customWidth="1"/>
    <col min="9227" max="9239" width="9.140625" style="2" customWidth="1"/>
    <col min="9240" max="9240" width="20.42578125" style="2" customWidth="1"/>
    <col min="9241" max="9241" width="11.85546875" style="2" customWidth="1"/>
    <col min="9242" max="9245" width="6.85546875" style="2" customWidth="1"/>
    <col min="9246" max="9246" width="8.140625" style="2" customWidth="1"/>
    <col min="9247" max="9247" width="13.7109375" style="2" customWidth="1"/>
    <col min="9248" max="9248" width="10.7109375" style="2" customWidth="1"/>
    <col min="9249" max="9252" width="6.85546875" style="2" customWidth="1"/>
    <col min="9253" max="9253" width="7.140625" style="2" customWidth="1"/>
    <col min="9254" max="9254" width="21.42578125" style="2" customWidth="1"/>
    <col min="9255" max="9260" width="8.5703125" style="2" customWidth="1"/>
    <col min="9261" max="9261" width="16.7109375" style="2" customWidth="1"/>
    <col min="9262" max="9266" width="8.5703125" style="2" customWidth="1"/>
    <col min="9267" max="9267" width="13.7109375" style="2" customWidth="1"/>
    <col min="9268" max="9268" width="19" style="2" customWidth="1"/>
    <col min="9269" max="9269" width="4.7109375" style="2" customWidth="1"/>
    <col min="9270" max="9270" width="4.28515625" style="2" customWidth="1"/>
    <col min="9271" max="9271" width="4.42578125" style="2" customWidth="1"/>
    <col min="9272" max="9272" width="5.140625" style="2" customWidth="1"/>
    <col min="9273" max="9273" width="5.7109375" style="2" customWidth="1"/>
    <col min="9274" max="9274" width="6.28515625" style="2" customWidth="1"/>
    <col min="9275" max="9275" width="6.5703125" style="2" customWidth="1"/>
    <col min="9276" max="9276" width="6.28515625" style="2" customWidth="1"/>
    <col min="9277" max="9278" width="5.7109375" style="2" customWidth="1"/>
    <col min="9279" max="9279" width="14.7109375" style="2" customWidth="1"/>
    <col min="9280" max="9289" width="5.7109375" style="2" customWidth="1"/>
    <col min="9290" max="9441" width="9.140625" style="2"/>
    <col min="9442" max="9442" width="13.28515625" style="2" customWidth="1"/>
    <col min="9443" max="9443" width="36" style="2" customWidth="1"/>
    <col min="9444" max="9444" width="15.85546875" style="2" customWidth="1"/>
    <col min="9445" max="9445" width="20.140625" style="2" customWidth="1"/>
    <col min="9446" max="9446" width="25.140625" style="2" customWidth="1"/>
    <col min="9447" max="9447" width="21.5703125" style="2" customWidth="1"/>
    <col min="9448" max="9448" width="10.5703125" style="2" customWidth="1"/>
    <col min="9449" max="9453" width="6.5703125" style="2" customWidth="1"/>
    <col min="9454" max="9454" width="22.85546875" style="2" customWidth="1"/>
    <col min="9455" max="9455" width="10" style="2" customWidth="1"/>
    <col min="9456" max="9459" width="6.85546875" style="2" customWidth="1"/>
    <col min="9460" max="9460" width="7.5703125" style="2" customWidth="1"/>
    <col min="9461" max="9461" width="20.140625" style="2" customWidth="1"/>
    <col min="9462" max="9462" width="10" style="2" customWidth="1"/>
    <col min="9463" max="9466" width="6.85546875" style="2" customWidth="1"/>
    <col min="9467" max="9467" width="7.28515625" style="2" customWidth="1"/>
    <col min="9468" max="9468" width="22.85546875" style="2" customWidth="1"/>
    <col min="9469" max="9469" width="10" style="2" customWidth="1"/>
    <col min="9470" max="9473" width="6.85546875" style="2" customWidth="1"/>
    <col min="9474" max="9474" width="7.5703125" style="2" customWidth="1"/>
    <col min="9475" max="9475" width="20.140625" style="2" customWidth="1"/>
    <col min="9476" max="9476" width="8.7109375" style="2" customWidth="1"/>
    <col min="9477" max="9480" width="6.85546875" style="2" customWidth="1"/>
    <col min="9481" max="9481" width="10.85546875" style="2" customWidth="1"/>
    <col min="9482" max="9482" width="20.85546875" style="2" customWidth="1"/>
    <col min="9483" max="9495" width="9.140625" style="2" customWidth="1"/>
    <col min="9496" max="9496" width="20.42578125" style="2" customWidth="1"/>
    <col min="9497" max="9497" width="11.85546875" style="2" customWidth="1"/>
    <col min="9498" max="9501" width="6.85546875" style="2" customWidth="1"/>
    <col min="9502" max="9502" width="8.140625" style="2" customWidth="1"/>
    <col min="9503" max="9503" width="13.7109375" style="2" customWidth="1"/>
    <col min="9504" max="9504" width="10.7109375" style="2" customWidth="1"/>
    <col min="9505" max="9508" width="6.85546875" style="2" customWidth="1"/>
    <col min="9509" max="9509" width="7.140625" style="2" customWidth="1"/>
    <col min="9510" max="9510" width="21.42578125" style="2" customWidth="1"/>
    <col min="9511" max="9516" width="8.5703125" style="2" customWidth="1"/>
    <col min="9517" max="9517" width="16.7109375" style="2" customWidth="1"/>
    <col min="9518" max="9522" width="8.5703125" style="2" customWidth="1"/>
    <col min="9523" max="9523" width="13.7109375" style="2" customWidth="1"/>
    <col min="9524" max="9524" width="19" style="2" customWidth="1"/>
    <col min="9525" max="9525" width="4.7109375" style="2" customWidth="1"/>
    <col min="9526" max="9526" width="4.28515625" style="2" customWidth="1"/>
    <col min="9527" max="9527" width="4.42578125" style="2" customWidth="1"/>
    <col min="9528" max="9528" width="5.140625" style="2" customWidth="1"/>
    <col min="9529" max="9529" width="5.7109375" style="2" customWidth="1"/>
    <col min="9530" max="9530" width="6.28515625" style="2" customWidth="1"/>
    <col min="9531" max="9531" width="6.5703125" style="2" customWidth="1"/>
    <col min="9532" max="9532" width="6.28515625" style="2" customWidth="1"/>
    <col min="9533" max="9534" width="5.7109375" style="2" customWidth="1"/>
    <col min="9535" max="9535" width="14.7109375" style="2" customWidth="1"/>
    <col min="9536" max="9545" width="5.7109375" style="2" customWidth="1"/>
    <col min="9546" max="9697" width="9.140625" style="2"/>
    <col min="9698" max="9698" width="13.28515625" style="2" customWidth="1"/>
    <col min="9699" max="9699" width="36" style="2" customWidth="1"/>
    <col min="9700" max="9700" width="15.85546875" style="2" customWidth="1"/>
    <col min="9701" max="9701" width="20.140625" style="2" customWidth="1"/>
    <col min="9702" max="9702" width="25.140625" style="2" customWidth="1"/>
    <col min="9703" max="9703" width="21.5703125" style="2" customWidth="1"/>
    <col min="9704" max="9704" width="10.5703125" style="2" customWidth="1"/>
    <col min="9705" max="9709" width="6.5703125" style="2" customWidth="1"/>
    <col min="9710" max="9710" width="22.85546875" style="2" customWidth="1"/>
    <col min="9711" max="9711" width="10" style="2" customWidth="1"/>
    <col min="9712" max="9715" width="6.85546875" style="2" customWidth="1"/>
    <col min="9716" max="9716" width="7.5703125" style="2" customWidth="1"/>
    <col min="9717" max="9717" width="20.140625" style="2" customWidth="1"/>
    <col min="9718" max="9718" width="10" style="2" customWidth="1"/>
    <col min="9719" max="9722" width="6.85546875" style="2" customWidth="1"/>
    <col min="9723" max="9723" width="7.28515625" style="2" customWidth="1"/>
    <col min="9724" max="9724" width="22.85546875" style="2" customWidth="1"/>
    <col min="9725" max="9725" width="10" style="2" customWidth="1"/>
    <col min="9726" max="9729" width="6.85546875" style="2" customWidth="1"/>
    <col min="9730" max="9730" width="7.5703125" style="2" customWidth="1"/>
    <col min="9731" max="9731" width="20.140625" style="2" customWidth="1"/>
    <col min="9732" max="9732" width="8.7109375" style="2" customWidth="1"/>
    <col min="9733" max="9736" width="6.85546875" style="2" customWidth="1"/>
    <col min="9737" max="9737" width="10.85546875" style="2" customWidth="1"/>
    <col min="9738" max="9738" width="20.85546875" style="2" customWidth="1"/>
    <col min="9739" max="9751" width="9.140625" style="2" customWidth="1"/>
    <col min="9752" max="9752" width="20.42578125" style="2" customWidth="1"/>
    <col min="9753" max="9753" width="11.85546875" style="2" customWidth="1"/>
    <col min="9754" max="9757" width="6.85546875" style="2" customWidth="1"/>
    <col min="9758" max="9758" width="8.140625" style="2" customWidth="1"/>
    <col min="9759" max="9759" width="13.7109375" style="2" customWidth="1"/>
    <col min="9760" max="9760" width="10.7109375" style="2" customWidth="1"/>
    <col min="9761" max="9764" width="6.85546875" style="2" customWidth="1"/>
    <col min="9765" max="9765" width="7.140625" style="2" customWidth="1"/>
    <col min="9766" max="9766" width="21.42578125" style="2" customWidth="1"/>
    <col min="9767" max="9772" width="8.5703125" style="2" customWidth="1"/>
    <col min="9773" max="9773" width="16.7109375" style="2" customWidth="1"/>
    <col min="9774" max="9778" width="8.5703125" style="2" customWidth="1"/>
    <col min="9779" max="9779" width="13.7109375" style="2" customWidth="1"/>
    <col min="9780" max="9780" width="19" style="2" customWidth="1"/>
    <col min="9781" max="9781" width="4.7109375" style="2" customWidth="1"/>
    <col min="9782" max="9782" width="4.28515625" style="2" customWidth="1"/>
    <col min="9783" max="9783" width="4.42578125" style="2" customWidth="1"/>
    <col min="9784" max="9784" width="5.140625" style="2" customWidth="1"/>
    <col min="9785" max="9785" width="5.7109375" style="2" customWidth="1"/>
    <col min="9786" max="9786" width="6.28515625" style="2" customWidth="1"/>
    <col min="9787" max="9787" width="6.5703125" style="2" customWidth="1"/>
    <col min="9788" max="9788" width="6.28515625" style="2" customWidth="1"/>
    <col min="9789" max="9790" width="5.7109375" style="2" customWidth="1"/>
    <col min="9791" max="9791" width="14.7109375" style="2" customWidth="1"/>
    <col min="9792" max="9801" width="5.7109375" style="2" customWidth="1"/>
    <col min="9802" max="9953" width="9.140625" style="2"/>
    <col min="9954" max="9954" width="13.28515625" style="2" customWidth="1"/>
    <col min="9955" max="9955" width="36" style="2" customWidth="1"/>
    <col min="9956" max="9956" width="15.85546875" style="2" customWidth="1"/>
    <col min="9957" max="9957" width="20.140625" style="2" customWidth="1"/>
    <col min="9958" max="9958" width="25.140625" style="2" customWidth="1"/>
    <col min="9959" max="9959" width="21.5703125" style="2" customWidth="1"/>
    <col min="9960" max="9960" width="10.5703125" style="2" customWidth="1"/>
    <col min="9961" max="9965" width="6.5703125" style="2" customWidth="1"/>
    <col min="9966" max="9966" width="22.85546875" style="2" customWidth="1"/>
    <col min="9967" max="9967" width="10" style="2" customWidth="1"/>
    <col min="9968" max="9971" width="6.85546875" style="2" customWidth="1"/>
    <col min="9972" max="9972" width="7.5703125" style="2" customWidth="1"/>
    <col min="9973" max="9973" width="20.140625" style="2" customWidth="1"/>
    <col min="9974" max="9974" width="10" style="2" customWidth="1"/>
    <col min="9975" max="9978" width="6.85546875" style="2" customWidth="1"/>
    <col min="9979" max="9979" width="7.28515625" style="2" customWidth="1"/>
    <col min="9980" max="9980" width="22.85546875" style="2" customWidth="1"/>
    <col min="9981" max="9981" width="10" style="2" customWidth="1"/>
    <col min="9982" max="9985" width="6.85546875" style="2" customWidth="1"/>
    <col min="9986" max="9986" width="7.5703125" style="2" customWidth="1"/>
    <col min="9987" max="9987" width="20.140625" style="2" customWidth="1"/>
    <col min="9988" max="9988" width="8.7109375" style="2" customWidth="1"/>
    <col min="9989" max="9992" width="6.85546875" style="2" customWidth="1"/>
    <col min="9993" max="9993" width="10.85546875" style="2" customWidth="1"/>
    <col min="9994" max="9994" width="20.85546875" style="2" customWidth="1"/>
    <col min="9995" max="10007" width="9.140625" style="2" customWidth="1"/>
    <col min="10008" max="10008" width="20.42578125" style="2" customWidth="1"/>
    <col min="10009" max="10009" width="11.85546875" style="2" customWidth="1"/>
    <col min="10010" max="10013" width="6.85546875" style="2" customWidth="1"/>
    <col min="10014" max="10014" width="8.140625" style="2" customWidth="1"/>
    <col min="10015" max="10015" width="13.7109375" style="2" customWidth="1"/>
    <col min="10016" max="10016" width="10.7109375" style="2" customWidth="1"/>
    <col min="10017" max="10020" width="6.85546875" style="2" customWidth="1"/>
    <col min="10021" max="10021" width="7.140625" style="2" customWidth="1"/>
    <col min="10022" max="10022" width="21.42578125" style="2" customWidth="1"/>
    <col min="10023" max="10028" width="8.5703125" style="2" customWidth="1"/>
    <col min="10029" max="10029" width="16.7109375" style="2" customWidth="1"/>
    <col min="10030" max="10034" width="8.5703125" style="2" customWidth="1"/>
    <col min="10035" max="10035" width="13.7109375" style="2" customWidth="1"/>
    <col min="10036" max="10036" width="19" style="2" customWidth="1"/>
    <col min="10037" max="10037" width="4.7109375" style="2" customWidth="1"/>
    <col min="10038" max="10038" width="4.28515625" style="2" customWidth="1"/>
    <col min="10039" max="10039" width="4.42578125" style="2" customWidth="1"/>
    <col min="10040" max="10040" width="5.140625" style="2" customWidth="1"/>
    <col min="10041" max="10041" width="5.7109375" style="2" customWidth="1"/>
    <col min="10042" max="10042" width="6.28515625" style="2" customWidth="1"/>
    <col min="10043" max="10043" width="6.5703125" style="2" customWidth="1"/>
    <col min="10044" max="10044" width="6.28515625" style="2" customWidth="1"/>
    <col min="10045" max="10046" width="5.7109375" style="2" customWidth="1"/>
    <col min="10047" max="10047" width="14.7109375" style="2" customWidth="1"/>
    <col min="10048" max="10057" width="5.7109375" style="2" customWidth="1"/>
    <col min="10058" max="10209" width="9.140625" style="2"/>
    <col min="10210" max="10210" width="13.28515625" style="2" customWidth="1"/>
    <col min="10211" max="10211" width="36" style="2" customWidth="1"/>
    <col min="10212" max="10212" width="15.85546875" style="2" customWidth="1"/>
    <col min="10213" max="10213" width="20.140625" style="2" customWidth="1"/>
    <col min="10214" max="10214" width="25.140625" style="2" customWidth="1"/>
    <col min="10215" max="10215" width="21.5703125" style="2" customWidth="1"/>
    <col min="10216" max="10216" width="10.5703125" style="2" customWidth="1"/>
    <col min="10217" max="10221" width="6.5703125" style="2" customWidth="1"/>
    <col min="10222" max="10222" width="22.85546875" style="2" customWidth="1"/>
    <col min="10223" max="10223" width="10" style="2" customWidth="1"/>
    <col min="10224" max="10227" width="6.85546875" style="2" customWidth="1"/>
    <col min="10228" max="10228" width="7.5703125" style="2" customWidth="1"/>
    <col min="10229" max="10229" width="20.140625" style="2" customWidth="1"/>
    <col min="10230" max="10230" width="10" style="2" customWidth="1"/>
    <col min="10231" max="10234" width="6.85546875" style="2" customWidth="1"/>
    <col min="10235" max="10235" width="7.28515625" style="2" customWidth="1"/>
    <col min="10236" max="10236" width="22.85546875" style="2" customWidth="1"/>
    <col min="10237" max="10237" width="10" style="2" customWidth="1"/>
    <col min="10238" max="10241" width="6.85546875" style="2" customWidth="1"/>
    <col min="10242" max="10242" width="7.5703125" style="2" customWidth="1"/>
    <col min="10243" max="10243" width="20.140625" style="2" customWidth="1"/>
    <col min="10244" max="10244" width="8.7109375" style="2" customWidth="1"/>
    <col min="10245" max="10248" width="6.85546875" style="2" customWidth="1"/>
    <col min="10249" max="10249" width="10.85546875" style="2" customWidth="1"/>
    <col min="10250" max="10250" width="20.85546875" style="2" customWidth="1"/>
    <col min="10251" max="10263" width="9.140625" style="2" customWidth="1"/>
    <col min="10264" max="10264" width="20.42578125" style="2" customWidth="1"/>
    <col min="10265" max="10265" width="11.85546875" style="2" customWidth="1"/>
    <col min="10266" max="10269" width="6.85546875" style="2" customWidth="1"/>
    <col min="10270" max="10270" width="8.140625" style="2" customWidth="1"/>
    <col min="10271" max="10271" width="13.7109375" style="2" customWidth="1"/>
    <col min="10272" max="10272" width="10.7109375" style="2" customWidth="1"/>
    <col min="10273" max="10276" width="6.85546875" style="2" customWidth="1"/>
    <col min="10277" max="10277" width="7.140625" style="2" customWidth="1"/>
    <col min="10278" max="10278" width="21.42578125" style="2" customWidth="1"/>
    <col min="10279" max="10284" width="8.5703125" style="2" customWidth="1"/>
    <col min="10285" max="10285" width="16.7109375" style="2" customWidth="1"/>
    <col min="10286" max="10290" width="8.5703125" style="2" customWidth="1"/>
    <col min="10291" max="10291" width="13.7109375" style="2" customWidth="1"/>
    <col min="10292" max="10292" width="19" style="2" customWidth="1"/>
    <col min="10293" max="10293" width="4.7109375" style="2" customWidth="1"/>
    <col min="10294" max="10294" width="4.28515625" style="2" customWidth="1"/>
    <col min="10295" max="10295" width="4.42578125" style="2" customWidth="1"/>
    <col min="10296" max="10296" width="5.140625" style="2" customWidth="1"/>
    <col min="10297" max="10297" width="5.7109375" style="2" customWidth="1"/>
    <col min="10298" max="10298" width="6.28515625" style="2" customWidth="1"/>
    <col min="10299" max="10299" width="6.5703125" style="2" customWidth="1"/>
    <col min="10300" max="10300" width="6.28515625" style="2" customWidth="1"/>
    <col min="10301" max="10302" width="5.7109375" style="2" customWidth="1"/>
    <col min="10303" max="10303" width="14.7109375" style="2" customWidth="1"/>
    <col min="10304" max="10313" width="5.7109375" style="2" customWidth="1"/>
    <col min="10314" max="10465" width="9.140625" style="2"/>
    <col min="10466" max="10466" width="13.28515625" style="2" customWidth="1"/>
    <col min="10467" max="10467" width="36" style="2" customWidth="1"/>
    <col min="10468" max="10468" width="15.85546875" style="2" customWidth="1"/>
    <col min="10469" max="10469" width="20.140625" style="2" customWidth="1"/>
    <col min="10470" max="10470" width="25.140625" style="2" customWidth="1"/>
    <col min="10471" max="10471" width="21.5703125" style="2" customWidth="1"/>
    <col min="10472" max="10472" width="10.5703125" style="2" customWidth="1"/>
    <col min="10473" max="10477" width="6.5703125" style="2" customWidth="1"/>
    <col min="10478" max="10478" width="22.85546875" style="2" customWidth="1"/>
    <col min="10479" max="10479" width="10" style="2" customWidth="1"/>
    <col min="10480" max="10483" width="6.85546875" style="2" customWidth="1"/>
    <col min="10484" max="10484" width="7.5703125" style="2" customWidth="1"/>
    <col min="10485" max="10485" width="20.140625" style="2" customWidth="1"/>
    <col min="10486" max="10486" width="10" style="2" customWidth="1"/>
    <col min="10487" max="10490" width="6.85546875" style="2" customWidth="1"/>
    <col min="10491" max="10491" width="7.28515625" style="2" customWidth="1"/>
    <col min="10492" max="10492" width="22.85546875" style="2" customWidth="1"/>
    <col min="10493" max="10493" width="10" style="2" customWidth="1"/>
    <col min="10494" max="10497" width="6.85546875" style="2" customWidth="1"/>
    <col min="10498" max="10498" width="7.5703125" style="2" customWidth="1"/>
    <col min="10499" max="10499" width="20.140625" style="2" customWidth="1"/>
    <col min="10500" max="10500" width="8.7109375" style="2" customWidth="1"/>
    <col min="10501" max="10504" width="6.85546875" style="2" customWidth="1"/>
    <col min="10505" max="10505" width="10.85546875" style="2" customWidth="1"/>
    <col min="10506" max="10506" width="20.85546875" style="2" customWidth="1"/>
    <col min="10507" max="10519" width="9.140625" style="2" customWidth="1"/>
    <col min="10520" max="10520" width="20.42578125" style="2" customWidth="1"/>
    <col min="10521" max="10521" width="11.85546875" style="2" customWidth="1"/>
    <col min="10522" max="10525" width="6.85546875" style="2" customWidth="1"/>
    <col min="10526" max="10526" width="8.140625" style="2" customWidth="1"/>
    <col min="10527" max="10527" width="13.7109375" style="2" customWidth="1"/>
    <col min="10528" max="10528" width="10.7109375" style="2" customWidth="1"/>
    <col min="10529" max="10532" width="6.85546875" style="2" customWidth="1"/>
    <col min="10533" max="10533" width="7.140625" style="2" customWidth="1"/>
    <col min="10534" max="10534" width="21.42578125" style="2" customWidth="1"/>
    <col min="10535" max="10540" width="8.5703125" style="2" customWidth="1"/>
    <col min="10541" max="10541" width="16.7109375" style="2" customWidth="1"/>
    <col min="10542" max="10546" width="8.5703125" style="2" customWidth="1"/>
    <col min="10547" max="10547" width="13.7109375" style="2" customWidth="1"/>
    <col min="10548" max="10548" width="19" style="2" customWidth="1"/>
    <col min="10549" max="10549" width="4.7109375" style="2" customWidth="1"/>
    <col min="10550" max="10550" width="4.28515625" style="2" customWidth="1"/>
    <col min="10551" max="10551" width="4.42578125" style="2" customWidth="1"/>
    <col min="10552" max="10552" width="5.140625" style="2" customWidth="1"/>
    <col min="10553" max="10553" width="5.7109375" style="2" customWidth="1"/>
    <col min="10554" max="10554" width="6.28515625" style="2" customWidth="1"/>
    <col min="10555" max="10555" width="6.5703125" style="2" customWidth="1"/>
    <col min="10556" max="10556" width="6.28515625" style="2" customWidth="1"/>
    <col min="10557" max="10558" width="5.7109375" style="2" customWidth="1"/>
    <col min="10559" max="10559" width="14.7109375" style="2" customWidth="1"/>
    <col min="10560" max="10569" width="5.7109375" style="2" customWidth="1"/>
    <col min="10570" max="10721" width="9.140625" style="2"/>
    <col min="10722" max="10722" width="13.28515625" style="2" customWidth="1"/>
    <col min="10723" max="10723" width="36" style="2" customWidth="1"/>
    <col min="10724" max="10724" width="15.85546875" style="2" customWidth="1"/>
    <col min="10725" max="10725" width="20.140625" style="2" customWidth="1"/>
    <col min="10726" max="10726" width="25.140625" style="2" customWidth="1"/>
    <col min="10727" max="10727" width="21.5703125" style="2" customWidth="1"/>
    <col min="10728" max="10728" width="10.5703125" style="2" customWidth="1"/>
    <col min="10729" max="10733" width="6.5703125" style="2" customWidth="1"/>
    <col min="10734" max="10734" width="22.85546875" style="2" customWidth="1"/>
    <col min="10735" max="10735" width="10" style="2" customWidth="1"/>
    <col min="10736" max="10739" width="6.85546875" style="2" customWidth="1"/>
    <col min="10740" max="10740" width="7.5703125" style="2" customWidth="1"/>
    <col min="10741" max="10741" width="20.140625" style="2" customWidth="1"/>
    <col min="10742" max="10742" width="10" style="2" customWidth="1"/>
    <col min="10743" max="10746" width="6.85546875" style="2" customWidth="1"/>
    <col min="10747" max="10747" width="7.28515625" style="2" customWidth="1"/>
    <col min="10748" max="10748" width="22.85546875" style="2" customWidth="1"/>
    <col min="10749" max="10749" width="10" style="2" customWidth="1"/>
    <col min="10750" max="10753" width="6.85546875" style="2" customWidth="1"/>
    <col min="10754" max="10754" width="7.5703125" style="2" customWidth="1"/>
    <col min="10755" max="10755" width="20.140625" style="2" customWidth="1"/>
    <col min="10756" max="10756" width="8.7109375" style="2" customWidth="1"/>
    <col min="10757" max="10760" width="6.85546875" style="2" customWidth="1"/>
    <col min="10761" max="10761" width="10.85546875" style="2" customWidth="1"/>
    <col min="10762" max="10762" width="20.85546875" style="2" customWidth="1"/>
    <col min="10763" max="10775" width="9.140625" style="2" customWidth="1"/>
    <col min="10776" max="10776" width="20.42578125" style="2" customWidth="1"/>
    <col min="10777" max="10777" width="11.85546875" style="2" customWidth="1"/>
    <col min="10778" max="10781" width="6.85546875" style="2" customWidth="1"/>
    <col min="10782" max="10782" width="8.140625" style="2" customWidth="1"/>
    <col min="10783" max="10783" width="13.7109375" style="2" customWidth="1"/>
    <col min="10784" max="10784" width="10.7109375" style="2" customWidth="1"/>
    <col min="10785" max="10788" width="6.85546875" style="2" customWidth="1"/>
    <col min="10789" max="10789" width="7.140625" style="2" customWidth="1"/>
    <col min="10790" max="10790" width="21.42578125" style="2" customWidth="1"/>
    <col min="10791" max="10796" width="8.5703125" style="2" customWidth="1"/>
    <col min="10797" max="10797" width="16.7109375" style="2" customWidth="1"/>
    <col min="10798" max="10802" width="8.5703125" style="2" customWidth="1"/>
    <col min="10803" max="10803" width="13.7109375" style="2" customWidth="1"/>
    <col min="10804" max="10804" width="19" style="2" customWidth="1"/>
    <col min="10805" max="10805" width="4.7109375" style="2" customWidth="1"/>
    <col min="10806" max="10806" width="4.28515625" style="2" customWidth="1"/>
    <col min="10807" max="10807" width="4.42578125" style="2" customWidth="1"/>
    <col min="10808" max="10808" width="5.140625" style="2" customWidth="1"/>
    <col min="10809" max="10809" width="5.7109375" style="2" customWidth="1"/>
    <col min="10810" max="10810" width="6.28515625" style="2" customWidth="1"/>
    <col min="10811" max="10811" width="6.5703125" style="2" customWidth="1"/>
    <col min="10812" max="10812" width="6.28515625" style="2" customWidth="1"/>
    <col min="10813" max="10814" width="5.7109375" style="2" customWidth="1"/>
    <col min="10815" max="10815" width="14.7109375" style="2" customWidth="1"/>
    <col min="10816" max="10825" width="5.7109375" style="2" customWidth="1"/>
    <col min="10826" max="10977" width="9.140625" style="2"/>
    <col min="10978" max="10978" width="13.28515625" style="2" customWidth="1"/>
    <col min="10979" max="10979" width="36" style="2" customWidth="1"/>
    <col min="10980" max="10980" width="15.85546875" style="2" customWidth="1"/>
    <col min="10981" max="10981" width="20.140625" style="2" customWidth="1"/>
    <col min="10982" max="10982" width="25.140625" style="2" customWidth="1"/>
    <col min="10983" max="10983" width="21.5703125" style="2" customWidth="1"/>
    <col min="10984" max="10984" width="10.5703125" style="2" customWidth="1"/>
    <col min="10985" max="10989" width="6.5703125" style="2" customWidth="1"/>
    <col min="10990" max="10990" width="22.85546875" style="2" customWidth="1"/>
    <col min="10991" max="10991" width="10" style="2" customWidth="1"/>
    <col min="10992" max="10995" width="6.85546875" style="2" customWidth="1"/>
    <col min="10996" max="10996" width="7.5703125" style="2" customWidth="1"/>
    <col min="10997" max="10997" width="20.140625" style="2" customWidth="1"/>
    <col min="10998" max="10998" width="10" style="2" customWidth="1"/>
    <col min="10999" max="11002" width="6.85546875" style="2" customWidth="1"/>
    <col min="11003" max="11003" width="7.28515625" style="2" customWidth="1"/>
    <col min="11004" max="11004" width="22.85546875" style="2" customWidth="1"/>
    <col min="11005" max="11005" width="10" style="2" customWidth="1"/>
    <col min="11006" max="11009" width="6.85546875" style="2" customWidth="1"/>
    <col min="11010" max="11010" width="7.5703125" style="2" customWidth="1"/>
    <col min="11011" max="11011" width="20.140625" style="2" customWidth="1"/>
    <col min="11012" max="11012" width="8.7109375" style="2" customWidth="1"/>
    <col min="11013" max="11016" width="6.85546875" style="2" customWidth="1"/>
    <col min="11017" max="11017" width="10.85546875" style="2" customWidth="1"/>
    <col min="11018" max="11018" width="20.85546875" style="2" customWidth="1"/>
    <col min="11019" max="11031" width="9.140625" style="2" customWidth="1"/>
    <col min="11032" max="11032" width="20.42578125" style="2" customWidth="1"/>
    <col min="11033" max="11033" width="11.85546875" style="2" customWidth="1"/>
    <col min="11034" max="11037" width="6.85546875" style="2" customWidth="1"/>
    <col min="11038" max="11038" width="8.140625" style="2" customWidth="1"/>
    <col min="11039" max="11039" width="13.7109375" style="2" customWidth="1"/>
    <col min="11040" max="11040" width="10.7109375" style="2" customWidth="1"/>
    <col min="11041" max="11044" width="6.85546875" style="2" customWidth="1"/>
    <col min="11045" max="11045" width="7.140625" style="2" customWidth="1"/>
    <col min="11046" max="11046" width="21.42578125" style="2" customWidth="1"/>
    <col min="11047" max="11052" width="8.5703125" style="2" customWidth="1"/>
    <col min="11053" max="11053" width="16.7109375" style="2" customWidth="1"/>
    <col min="11054" max="11058" width="8.5703125" style="2" customWidth="1"/>
    <col min="11059" max="11059" width="13.7109375" style="2" customWidth="1"/>
    <col min="11060" max="11060" width="19" style="2" customWidth="1"/>
    <col min="11061" max="11061" width="4.7109375" style="2" customWidth="1"/>
    <col min="11062" max="11062" width="4.28515625" style="2" customWidth="1"/>
    <col min="11063" max="11063" width="4.42578125" style="2" customWidth="1"/>
    <col min="11064" max="11064" width="5.140625" style="2" customWidth="1"/>
    <col min="11065" max="11065" width="5.7109375" style="2" customWidth="1"/>
    <col min="11066" max="11066" width="6.28515625" style="2" customWidth="1"/>
    <col min="11067" max="11067" width="6.5703125" style="2" customWidth="1"/>
    <col min="11068" max="11068" width="6.28515625" style="2" customWidth="1"/>
    <col min="11069" max="11070" width="5.7109375" style="2" customWidth="1"/>
    <col min="11071" max="11071" width="14.7109375" style="2" customWidth="1"/>
    <col min="11072" max="11081" width="5.7109375" style="2" customWidth="1"/>
    <col min="11082" max="11233" width="9.140625" style="2"/>
    <col min="11234" max="11234" width="13.28515625" style="2" customWidth="1"/>
    <col min="11235" max="11235" width="36" style="2" customWidth="1"/>
    <col min="11236" max="11236" width="15.85546875" style="2" customWidth="1"/>
    <col min="11237" max="11237" width="20.140625" style="2" customWidth="1"/>
    <col min="11238" max="11238" width="25.140625" style="2" customWidth="1"/>
    <col min="11239" max="11239" width="21.5703125" style="2" customWidth="1"/>
    <col min="11240" max="11240" width="10.5703125" style="2" customWidth="1"/>
    <col min="11241" max="11245" width="6.5703125" style="2" customWidth="1"/>
    <col min="11246" max="11246" width="22.85546875" style="2" customWidth="1"/>
    <col min="11247" max="11247" width="10" style="2" customWidth="1"/>
    <col min="11248" max="11251" width="6.85546875" style="2" customWidth="1"/>
    <col min="11252" max="11252" width="7.5703125" style="2" customWidth="1"/>
    <col min="11253" max="11253" width="20.140625" style="2" customWidth="1"/>
    <col min="11254" max="11254" width="10" style="2" customWidth="1"/>
    <col min="11255" max="11258" width="6.85546875" style="2" customWidth="1"/>
    <col min="11259" max="11259" width="7.28515625" style="2" customWidth="1"/>
    <col min="11260" max="11260" width="22.85546875" style="2" customWidth="1"/>
    <col min="11261" max="11261" width="10" style="2" customWidth="1"/>
    <col min="11262" max="11265" width="6.85546875" style="2" customWidth="1"/>
    <col min="11266" max="11266" width="7.5703125" style="2" customWidth="1"/>
    <col min="11267" max="11267" width="20.140625" style="2" customWidth="1"/>
    <col min="11268" max="11268" width="8.7109375" style="2" customWidth="1"/>
    <col min="11269" max="11272" width="6.85546875" style="2" customWidth="1"/>
    <col min="11273" max="11273" width="10.85546875" style="2" customWidth="1"/>
    <col min="11274" max="11274" width="20.85546875" style="2" customWidth="1"/>
    <col min="11275" max="11287" width="9.140625" style="2" customWidth="1"/>
    <col min="11288" max="11288" width="20.42578125" style="2" customWidth="1"/>
    <col min="11289" max="11289" width="11.85546875" style="2" customWidth="1"/>
    <col min="11290" max="11293" width="6.85546875" style="2" customWidth="1"/>
    <col min="11294" max="11294" width="8.140625" style="2" customWidth="1"/>
    <col min="11295" max="11295" width="13.7109375" style="2" customWidth="1"/>
    <col min="11296" max="11296" width="10.7109375" style="2" customWidth="1"/>
    <col min="11297" max="11300" width="6.85546875" style="2" customWidth="1"/>
    <col min="11301" max="11301" width="7.140625" style="2" customWidth="1"/>
    <col min="11302" max="11302" width="21.42578125" style="2" customWidth="1"/>
    <col min="11303" max="11308" width="8.5703125" style="2" customWidth="1"/>
    <col min="11309" max="11309" width="16.7109375" style="2" customWidth="1"/>
    <col min="11310" max="11314" width="8.5703125" style="2" customWidth="1"/>
    <col min="11315" max="11315" width="13.7109375" style="2" customWidth="1"/>
    <col min="11316" max="11316" width="19" style="2" customWidth="1"/>
    <col min="11317" max="11317" width="4.7109375" style="2" customWidth="1"/>
    <col min="11318" max="11318" width="4.28515625" style="2" customWidth="1"/>
    <col min="11319" max="11319" width="4.42578125" style="2" customWidth="1"/>
    <col min="11320" max="11320" width="5.140625" style="2" customWidth="1"/>
    <col min="11321" max="11321" width="5.7109375" style="2" customWidth="1"/>
    <col min="11322" max="11322" width="6.28515625" style="2" customWidth="1"/>
    <col min="11323" max="11323" width="6.5703125" style="2" customWidth="1"/>
    <col min="11324" max="11324" width="6.28515625" style="2" customWidth="1"/>
    <col min="11325" max="11326" width="5.7109375" style="2" customWidth="1"/>
    <col min="11327" max="11327" width="14.7109375" style="2" customWidth="1"/>
    <col min="11328" max="11337" width="5.7109375" style="2" customWidth="1"/>
    <col min="11338" max="11489" width="9.140625" style="2"/>
    <col min="11490" max="11490" width="13.28515625" style="2" customWidth="1"/>
    <col min="11491" max="11491" width="36" style="2" customWidth="1"/>
    <col min="11492" max="11492" width="15.85546875" style="2" customWidth="1"/>
    <col min="11493" max="11493" width="20.140625" style="2" customWidth="1"/>
    <col min="11494" max="11494" width="25.140625" style="2" customWidth="1"/>
    <col min="11495" max="11495" width="21.5703125" style="2" customWidth="1"/>
    <col min="11496" max="11496" width="10.5703125" style="2" customWidth="1"/>
    <col min="11497" max="11501" width="6.5703125" style="2" customWidth="1"/>
    <col min="11502" max="11502" width="22.85546875" style="2" customWidth="1"/>
    <col min="11503" max="11503" width="10" style="2" customWidth="1"/>
    <col min="11504" max="11507" width="6.85546875" style="2" customWidth="1"/>
    <col min="11508" max="11508" width="7.5703125" style="2" customWidth="1"/>
    <col min="11509" max="11509" width="20.140625" style="2" customWidth="1"/>
    <col min="11510" max="11510" width="10" style="2" customWidth="1"/>
    <col min="11511" max="11514" width="6.85546875" style="2" customWidth="1"/>
    <col min="11515" max="11515" width="7.28515625" style="2" customWidth="1"/>
    <col min="11516" max="11516" width="22.85546875" style="2" customWidth="1"/>
    <col min="11517" max="11517" width="10" style="2" customWidth="1"/>
    <col min="11518" max="11521" width="6.85546875" style="2" customWidth="1"/>
    <col min="11522" max="11522" width="7.5703125" style="2" customWidth="1"/>
    <col min="11523" max="11523" width="20.140625" style="2" customWidth="1"/>
    <col min="11524" max="11524" width="8.7109375" style="2" customWidth="1"/>
    <col min="11525" max="11528" width="6.85546875" style="2" customWidth="1"/>
    <col min="11529" max="11529" width="10.85546875" style="2" customWidth="1"/>
    <col min="11530" max="11530" width="20.85546875" style="2" customWidth="1"/>
    <col min="11531" max="11543" width="9.140625" style="2" customWidth="1"/>
    <col min="11544" max="11544" width="20.42578125" style="2" customWidth="1"/>
    <col min="11545" max="11545" width="11.85546875" style="2" customWidth="1"/>
    <col min="11546" max="11549" width="6.85546875" style="2" customWidth="1"/>
    <col min="11550" max="11550" width="8.140625" style="2" customWidth="1"/>
    <col min="11551" max="11551" width="13.7109375" style="2" customWidth="1"/>
    <col min="11552" max="11552" width="10.7109375" style="2" customWidth="1"/>
    <col min="11553" max="11556" width="6.85546875" style="2" customWidth="1"/>
    <col min="11557" max="11557" width="7.140625" style="2" customWidth="1"/>
    <col min="11558" max="11558" width="21.42578125" style="2" customWidth="1"/>
    <col min="11559" max="11564" width="8.5703125" style="2" customWidth="1"/>
    <col min="11565" max="11565" width="16.7109375" style="2" customWidth="1"/>
    <col min="11566" max="11570" width="8.5703125" style="2" customWidth="1"/>
    <col min="11571" max="11571" width="13.7109375" style="2" customWidth="1"/>
    <col min="11572" max="11572" width="19" style="2" customWidth="1"/>
    <col min="11573" max="11573" width="4.7109375" style="2" customWidth="1"/>
    <col min="11574" max="11574" width="4.28515625" style="2" customWidth="1"/>
    <col min="11575" max="11575" width="4.42578125" style="2" customWidth="1"/>
    <col min="11576" max="11576" width="5.140625" style="2" customWidth="1"/>
    <col min="11577" max="11577" width="5.7109375" style="2" customWidth="1"/>
    <col min="11578" max="11578" width="6.28515625" style="2" customWidth="1"/>
    <col min="11579" max="11579" width="6.5703125" style="2" customWidth="1"/>
    <col min="11580" max="11580" width="6.28515625" style="2" customWidth="1"/>
    <col min="11581" max="11582" width="5.7109375" style="2" customWidth="1"/>
    <col min="11583" max="11583" width="14.7109375" style="2" customWidth="1"/>
    <col min="11584" max="11593" width="5.7109375" style="2" customWidth="1"/>
    <col min="11594" max="11745" width="9.140625" style="2"/>
    <col min="11746" max="11746" width="13.28515625" style="2" customWidth="1"/>
    <col min="11747" max="11747" width="36" style="2" customWidth="1"/>
    <col min="11748" max="11748" width="15.85546875" style="2" customWidth="1"/>
    <col min="11749" max="11749" width="20.140625" style="2" customWidth="1"/>
    <col min="11750" max="11750" width="25.140625" style="2" customWidth="1"/>
    <col min="11751" max="11751" width="21.5703125" style="2" customWidth="1"/>
    <col min="11752" max="11752" width="10.5703125" style="2" customWidth="1"/>
    <col min="11753" max="11757" width="6.5703125" style="2" customWidth="1"/>
    <col min="11758" max="11758" width="22.85546875" style="2" customWidth="1"/>
    <col min="11759" max="11759" width="10" style="2" customWidth="1"/>
    <col min="11760" max="11763" width="6.85546875" style="2" customWidth="1"/>
    <col min="11764" max="11764" width="7.5703125" style="2" customWidth="1"/>
    <col min="11765" max="11765" width="20.140625" style="2" customWidth="1"/>
    <col min="11766" max="11766" width="10" style="2" customWidth="1"/>
    <col min="11767" max="11770" width="6.85546875" style="2" customWidth="1"/>
    <col min="11771" max="11771" width="7.28515625" style="2" customWidth="1"/>
    <col min="11772" max="11772" width="22.85546875" style="2" customWidth="1"/>
    <col min="11773" max="11773" width="10" style="2" customWidth="1"/>
    <col min="11774" max="11777" width="6.85546875" style="2" customWidth="1"/>
    <col min="11778" max="11778" width="7.5703125" style="2" customWidth="1"/>
    <col min="11779" max="11779" width="20.140625" style="2" customWidth="1"/>
    <col min="11780" max="11780" width="8.7109375" style="2" customWidth="1"/>
    <col min="11781" max="11784" width="6.85546875" style="2" customWidth="1"/>
    <col min="11785" max="11785" width="10.85546875" style="2" customWidth="1"/>
    <col min="11786" max="11786" width="20.85546875" style="2" customWidth="1"/>
    <col min="11787" max="11799" width="9.140625" style="2" customWidth="1"/>
    <col min="11800" max="11800" width="20.42578125" style="2" customWidth="1"/>
    <col min="11801" max="11801" width="11.85546875" style="2" customWidth="1"/>
    <col min="11802" max="11805" width="6.85546875" style="2" customWidth="1"/>
    <col min="11806" max="11806" width="8.140625" style="2" customWidth="1"/>
    <col min="11807" max="11807" width="13.7109375" style="2" customWidth="1"/>
    <col min="11808" max="11808" width="10.7109375" style="2" customWidth="1"/>
    <col min="11809" max="11812" width="6.85546875" style="2" customWidth="1"/>
    <col min="11813" max="11813" width="7.140625" style="2" customWidth="1"/>
    <col min="11814" max="11814" width="21.42578125" style="2" customWidth="1"/>
    <col min="11815" max="11820" width="8.5703125" style="2" customWidth="1"/>
    <col min="11821" max="11821" width="16.7109375" style="2" customWidth="1"/>
    <col min="11822" max="11826" width="8.5703125" style="2" customWidth="1"/>
    <col min="11827" max="11827" width="13.7109375" style="2" customWidth="1"/>
    <col min="11828" max="11828" width="19" style="2" customWidth="1"/>
    <col min="11829" max="11829" width="4.7109375" style="2" customWidth="1"/>
    <col min="11830" max="11830" width="4.28515625" style="2" customWidth="1"/>
    <col min="11831" max="11831" width="4.42578125" style="2" customWidth="1"/>
    <col min="11832" max="11832" width="5.140625" style="2" customWidth="1"/>
    <col min="11833" max="11833" width="5.7109375" style="2" customWidth="1"/>
    <col min="11834" max="11834" width="6.28515625" style="2" customWidth="1"/>
    <col min="11835" max="11835" width="6.5703125" style="2" customWidth="1"/>
    <col min="11836" max="11836" width="6.28515625" style="2" customWidth="1"/>
    <col min="11837" max="11838" width="5.7109375" style="2" customWidth="1"/>
    <col min="11839" max="11839" width="14.7109375" style="2" customWidth="1"/>
    <col min="11840" max="11849" width="5.7109375" style="2" customWidth="1"/>
    <col min="11850" max="12001" width="9.140625" style="2"/>
    <col min="12002" max="12002" width="13.28515625" style="2" customWidth="1"/>
    <col min="12003" max="12003" width="36" style="2" customWidth="1"/>
    <col min="12004" max="12004" width="15.85546875" style="2" customWidth="1"/>
    <col min="12005" max="12005" width="20.140625" style="2" customWidth="1"/>
    <col min="12006" max="12006" width="25.140625" style="2" customWidth="1"/>
    <col min="12007" max="12007" width="21.5703125" style="2" customWidth="1"/>
    <col min="12008" max="12008" width="10.5703125" style="2" customWidth="1"/>
    <col min="12009" max="12013" width="6.5703125" style="2" customWidth="1"/>
    <col min="12014" max="12014" width="22.85546875" style="2" customWidth="1"/>
    <col min="12015" max="12015" width="10" style="2" customWidth="1"/>
    <col min="12016" max="12019" width="6.85546875" style="2" customWidth="1"/>
    <col min="12020" max="12020" width="7.5703125" style="2" customWidth="1"/>
    <col min="12021" max="12021" width="20.140625" style="2" customWidth="1"/>
    <col min="12022" max="12022" width="10" style="2" customWidth="1"/>
    <col min="12023" max="12026" width="6.85546875" style="2" customWidth="1"/>
    <col min="12027" max="12027" width="7.28515625" style="2" customWidth="1"/>
    <col min="12028" max="12028" width="22.85546875" style="2" customWidth="1"/>
    <col min="12029" max="12029" width="10" style="2" customWidth="1"/>
    <col min="12030" max="12033" width="6.85546875" style="2" customWidth="1"/>
    <col min="12034" max="12034" width="7.5703125" style="2" customWidth="1"/>
    <col min="12035" max="12035" width="20.140625" style="2" customWidth="1"/>
    <col min="12036" max="12036" width="8.7109375" style="2" customWidth="1"/>
    <col min="12037" max="12040" width="6.85546875" style="2" customWidth="1"/>
    <col min="12041" max="12041" width="10.85546875" style="2" customWidth="1"/>
    <col min="12042" max="12042" width="20.85546875" style="2" customWidth="1"/>
    <col min="12043" max="12055" width="9.140625" style="2" customWidth="1"/>
    <col min="12056" max="12056" width="20.42578125" style="2" customWidth="1"/>
    <col min="12057" max="12057" width="11.85546875" style="2" customWidth="1"/>
    <col min="12058" max="12061" width="6.85546875" style="2" customWidth="1"/>
    <col min="12062" max="12062" width="8.140625" style="2" customWidth="1"/>
    <col min="12063" max="12063" width="13.7109375" style="2" customWidth="1"/>
    <col min="12064" max="12064" width="10.7109375" style="2" customWidth="1"/>
    <col min="12065" max="12068" width="6.85546875" style="2" customWidth="1"/>
    <col min="12069" max="12069" width="7.140625" style="2" customWidth="1"/>
    <col min="12070" max="12070" width="21.42578125" style="2" customWidth="1"/>
    <col min="12071" max="12076" width="8.5703125" style="2" customWidth="1"/>
    <col min="12077" max="12077" width="16.7109375" style="2" customWidth="1"/>
    <col min="12078" max="12082" width="8.5703125" style="2" customWidth="1"/>
    <col min="12083" max="12083" width="13.7109375" style="2" customWidth="1"/>
    <col min="12084" max="12084" width="19" style="2" customWidth="1"/>
    <col min="12085" max="12085" width="4.7109375" style="2" customWidth="1"/>
    <col min="12086" max="12086" width="4.28515625" style="2" customWidth="1"/>
    <col min="12087" max="12087" width="4.42578125" style="2" customWidth="1"/>
    <col min="12088" max="12088" width="5.140625" style="2" customWidth="1"/>
    <col min="12089" max="12089" width="5.7109375" style="2" customWidth="1"/>
    <col min="12090" max="12090" width="6.28515625" style="2" customWidth="1"/>
    <col min="12091" max="12091" width="6.5703125" style="2" customWidth="1"/>
    <col min="12092" max="12092" width="6.28515625" style="2" customWidth="1"/>
    <col min="12093" max="12094" width="5.7109375" style="2" customWidth="1"/>
    <col min="12095" max="12095" width="14.7109375" style="2" customWidth="1"/>
    <col min="12096" max="12105" width="5.7109375" style="2" customWidth="1"/>
    <col min="12106" max="12257" width="9.140625" style="2"/>
    <col min="12258" max="12258" width="13.28515625" style="2" customWidth="1"/>
    <col min="12259" max="12259" width="36" style="2" customWidth="1"/>
    <col min="12260" max="12260" width="15.85546875" style="2" customWidth="1"/>
    <col min="12261" max="12261" width="20.140625" style="2" customWidth="1"/>
    <col min="12262" max="12262" width="25.140625" style="2" customWidth="1"/>
    <col min="12263" max="12263" width="21.5703125" style="2" customWidth="1"/>
    <col min="12264" max="12264" width="10.5703125" style="2" customWidth="1"/>
    <col min="12265" max="12269" width="6.5703125" style="2" customWidth="1"/>
    <col min="12270" max="12270" width="22.85546875" style="2" customWidth="1"/>
    <col min="12271" max="12271" width="10" style="2" customWidth="1"/>
    <col min="12272" max="12275" width="6.85546875" style="2" customWidth="1"/>
    <col min="12276" max="12276" width="7.5703125" style="2" customWidth="1"/>
    <col min="12277" max="12277" width="20.140625" style="2" customWidth="1"/>
    <col min="12278" max="12278" width="10" style="2" customWidth="1"/>
    <col min="12279" max="12282" width="6.85546875" style="2" customWidth="1"/>
    <col min="12283" max="12283" width="7.28515625" style="2" customWidth="1"/>
    <col min="12284" max="12284" width="22.85546875" style="2" customWidth="1"/>
    <col min="12285" max="12285" width="10" style="2" customWidth="1"/>
    <col min="12286" max="12289" width="6.85546875" style="2" customWidth="1"/>
    <col min="12290" max="12290" width="7.5703125" style="2" customWidth="1"/>
    <col min="12291" max="12291" width="20.140625" style="2" customWidth="1"/>
    <col min="12292" max="12292" width="8.7109375" style="2" customWidth="1"/>
    <col min="12293" max="12296" width="6.85546875" style="2" customWidth="1"/>
    <col min="12297" max="12297" width="10.85546875" style="2" customWidth="1"/>
    <col min="12298" max="12298" width="20.85546875" style="2" customWidth="1"/>
    <col min="12299" max="12311" width="9.140625" style="2" customWidth="1"/>
    <col min="12312" max="12312" width="20.42578125" style="2" customWidth="1"/>
    <col min="12313" max="12313" width="11.85546875" style="2" customWidth="1"/>
    <col min="12314" max="12317" width="6.85546875" style="2" customWidth="1"/>
    <col min="12318" max="12318" width="8.140625" style="2" customWidth="1"/>
    <col min="12319" max="12319" width="13.7109375" style="2" customWidth="1"/>
    <col min="12320" max="12320" width="10.7109375" style="2" customWidth="1"/>
    <col min="12321" max="12324" width="6.85546875" style="2" customWidth="1"/>
    <col min="12325" max="12325" width="7.140625" style="2" customWidth="1"/>
    <col min="12326" max="12326" width="21.42578125" style="2" customWidth="1"/>
    <col min="12327" max="12332" width="8.5703125" style="2" customWidth="1"/>
    <col min="12333" max="12333" width="16.7109375" style="2" customWidth="1"/>
    <col min="12334" max="12338" width="8.5703125" style="2" customWidth="1"/>
    <col min="12339" max="12339" width="13.7109375" style="2" customWidth="1"/>
    <col min="12340" max="12340" width="19" style="2" customWidth="1"/>
    <col min="12341" max="12341" width="4.7109375" style="2" customWidth="1"/>
    <col min="12342" max="12342" width="4.28515625" style="2" customWidth="1"/>
    <col min="12343" max="12343" width="4.42578125" style="2" customWidth="1"/>
    <col min="12344" max="12344" width="5.140625" style="2" customWidth="1"/>
    <col min="12345" max="12345" width="5.7109375" style="2" customWidth="1"/>
    <col min="12346" max="12346" width="6.28515625" style="2" customWidth="1"/>
    <col min="12347" max="12347" width="6.5703125" style="2" customWidth="1"/>
    <col min="12348" max="12348" width="6.28515625" style="2" customWidth="1"/>
    <col min="12349" max="12350" width="5.7109375" style="2" customWidth="1"/>
    <col min="12351" max="12351" width="14.7109375" style="2" customWidth="1"/>
    <col min="12352" max="12361" width="5.7109375" style="2" customWidth="1"/>
    <col min="12362" max="12513" width="9.140625" style="2"/>
    <col min="12514" max="12514" width="13.28515625" style="2" customWidth="1"/>
    <col min="12515" max="12515" width="36" style="2" customWidth="1"/>
    <col min="12516" max="12516" width="15.85546875" style="2" customWidth="1"/>
    <col min="12517" max="12517" width="20.140625" style="2" customWidth="1"/>
    <col min="12518" max="12518" width="25.140625" style="2" customWidth="1"/>
    <col min="12519" max="12519" width="21.5703125" style="2" customWidth="1"/>
    <col min="12520" max="12520" width="10.5703125" style="2" customWidth="1"/>
    <col min="12521" max="12525" width="6.5703125" style="2" customWidth="1"/>
    <col min="12526" max="12526" width="22.85546875" style="2" customWidth="1"/>
    <col min="12527" max="12527" width="10" style="2" customWidth="1"/>
    <col min="12528" max="12531" width="6.85546875" style="2" customWidth="1"/>
    <col min="12532" max="12532" width="7.5703125" style="2" customWidth="1"/>
    <col min="12533" max="12533" width="20.140625" style="2" customWidth="1"/>
    <col min="12534" max="12534" width="10" style="2" customWidth="1"/>
    <col min="12535" max="12538" width="6.85546875" style="2" customWidth="1"/>
    <col min="12539" max="12539" width="7.28515625" style="2" customWidth="1"/>
    <col min="12540" max="12540" width="22.85546875" style="2" customWidth="1"/>
    <col min="12541" max="12541" width="10" style="2" customWidth="1"/>
    <col min="12542" max="12545" width="6.85546875" style="2" customWidth="1"/>
    <col min="12546" max="12546" width="7.5703125" style="2" customWidth="1"/>
    <col min="12547" max="12547" width="20.140625" style="2" customWidth="1"/>
    <col min="12548" max="12548" width="8.7109375" style="2" customWidth="1"/>
    <col min="12549" max="12552" width="6.85546875" style="2" customWidth="1"/>
    <col min="12553" max="12553" width="10.85546875" style="2" customWidth="1"/>
    <col min="12554" max="12554" width="20.85546875" style="2" customWidth="1"/>
    <col min="12555" max="12567" width="9.140625" style="2" customWidth="1"/>
    <col min="12568" max="12568" width="20.42578125" style="2" customWidth="1"/>
    <col min="12569" max="12569" width="11.85546875" style="2" customWidth="1"/>
    <col min="12570" max="12573" width="6.85546875" style="2" customWidth="1"/>
    <col min="12574" max="12574" width="8.140625" style="2" customWidth="1"/>
    <col min="12575" max="12575" width="13.7109375" style="2" customWidth="1"/>
    <col min="12576" max="12576" width="10.7109375" style="2" customWidth="1"/>
    <col min="12577" max="12580" width="6.85546875" style="2" customWidth="1"/>
    <col min="12581" max="12581" width="7.140625" style="2" customWidth="1"/>
    <col min="12582" max="12582" width="21.42578125" style="2" customWidth="1"/>
    <col min="12583" max="12588" width="8.5703125" style="2" customWidth="1"/>
    <col min="12589" max="12589" width="16.7109375" style="2" customWidth="1"/>
    <col min="12590" max="12594" width="8.5703125" style="2" customWidth="1"/>
    <col min="12595" max="12595" width="13.7109375" style="2" customWidth="1"/>
    <col min="12596" max="12596" width="19" style="2" customWidth="1"/>
    <col min="12597" max="12597" width="4.7109375" style="2" customWidth="1"/>
    <col min="12598" max="12598" width="4.28515625" style="2" customWidth="1"/>
    <col min="12599" max="12599" width="4.42578125" style="2" customWidth="1"/>
    <col min="12600" max="12600" width="5.140625" style="2" customWidth="1"/>
    <col min="12601" max="12601" width="5.7109375" style="2" customWidth="1"/>
    <col min="12602" max="12602" width="6.28515625" style="2" customWidth="1"/>
    <col min="12603" max="12603" width="6.5703125" style="2" customWidth="1"/>
    <col min="12604" max="12604" width="6.28515625" style="2" customWidth="1"/>
    <col min="12605" max="12606" width="5.7109375" style="2" customWidth="1"/>
    <col min="12607" max="12607" width="14.7109375" style="2" customWidth="1"/>
    <col min="12608" max="12617" width="5.7109375" style="2" customWidth="1"/>
    <col min="12618" max="12769" width="9.140625" style="2"/>
    <col min="12770" max="12770" width="13.28515625" style="2" customWidth="1"/>
    <col min="12771" max="12771" width="36" style="2" customWidth="1"/>
    <col min="12772" max="12772" width="15.85546875" style="2" customWidth="1"/>
    <col min="12773" max="12773" width="20.140625" style="2" customWidth="1"/>
    <col min="12774" max="12774" width="25.140625" style="2" customWidth="1"/>
    <col min="12775" max="12775" width="21.5703125" style="2" customWidth="1"/>
    <col min="12776" max="12776" width="10.5703125" style="2" customWidth="1"/>
    <col min="12777" max="12781" width="6.5703125" style="2" customWidth="1"/>
    <col min="12782" max="12782" width="22.85546875" style="2" customWidth="1"/>
    <col min="12783" max="12783" width="10" style="2" customWidth="1"/>
    <col min="12784" max="12787" width="6.85546875" style="2" customWidth="1"/>
    <col min="12788" max="12788" width="7.5703125" style="2" customWidth="1"/>
    <col min="12789" max="12789" width="20.140625" style="2" customWidth="1"/>
    <col min="12790" max="12790" width="10" style="2" customWidth="1"/>
    <col min="12791" max="12794" width="6.85546875" style="2" customWidth="1"/>
    <col min="12795" max="12795" width="7.28515625" style="2" customWidth="1"/>
    <col min="12796" max="12796" width="22.85546875" style="2" customWidth="1"/>
    <col min="12797" max="12797" width="10" style="2" customWidth="1"/>
    <col min="12798" max="12801" width="6.85546875" style="2" customWidth="1"/>
    <col min="12802" max="12802" width="7.5703125" style="2" customWidth="1"/>
    <col min="12803" max="12803" width="20.140625" style="2" customWidth="1"/>
    <col min="12804" max="12804" width="8.7109375" style="2" customWidth="1"/>
    <col min="12805" max="12808" width="6.85546875" style="2" customWidth="1"/>
    <col min="12809" max="12809" width="10.85546875" style="2" customWidth="1"/>
    <col min="12810" max="12810" width="20.85546875" style="2" customWidth="1"/>
    <col min="12811" max="12823" width="9.140625" style="2" customWidth="1"/>
    <col min="12824" max="12824" width="20.42578125" style="2" customWidth="1"/>
    <col min="12825" max="12825" width="11.85546875" style="2" customWidth="1"/>
    <col min="12826" max="12829" width="6.85546875" style="2" customWidth="1"/>
    <col min="12830" max="12830" width="8.140625" style="2" customWidth="1"/>
    <col min="12831" max="12831" width="13.7109375" style="2" customWidth="1"/>
    <col min="12832" max="12832" width="10.7109375" style="2" customWidth="1"/>
    <col min="12833" max="12836" width="6.85546875" style="2" customWidth="1"/>
    <col min="12837" max="12837" width="7.140625" style="2" customWidth="1"/>
    <col min="12838" max="12838" width="21.42578125" style="2" customWidth="1"/>
    <col min="12839" max="12844" width="8.5703125" style="2" customWidth="1"/>
    <col min="12845" max="12845" width="16.7109375" style="2" customWidth="1"/>
    <col min="12846" max="12850" width="8.5703125" style="2" customWidth="1"/>
    <col min="12851" max="12851" width="13.7109375" style="2" customWidth="1"/>
    <col min="12852" max="12852" width="19" style="2" customWidth="1"/>
    <col min="12853" max="12853" width="4.7109375" style="2" customWidth="1"/>
    <col min="12854" max="12854" width="4.28515625" style="2" customWidth="1"/>
    <col min="12855" max="12855" width="4.42578125" style="2" customWidth="1"/>
    <col min="12856" max="12856" width="5.140625" style="2" customWidth="1"/>
    <col min="12857" max="12857" width="5.7109375" style="2" customWidth="1"/>
    <col min="12858" max="12858" width="6.28515625" style="2" customWidth="1"/>
    <col min="12859" max="12859" width="6.5703125" style="2" customWidth="1"/>
    <col min="12860" max="12860" width="6.28515625" style="2" customWidth="1"/>
    <col min="12861" max="12862" width="5.7109375" style="2" customWidth="1"/>
    <col min="12863" max="12863" width="14.7109375" style="2" customWidth="1"/>
    <col min="12864" max="12873" width="5.7109375" style="2" customWidth="1"/>
    <col min="12874" max="13025" width="9.140625" style="2"/>
    <col min="13026" max="13026" width="13.28515625" style="2" customWidth="1"/>
    <col min="13027" max="13027" width="36" style="2" customWidth="1"/>
    <col min="13028" max="13028" width="15.85546875" style="2" customWidth="1"/>
    <col min="13029" max="13029" width="20.140625" style="2" customWidth="1"/>
    <col min="13030" max="13030" width="25.140625" style="2" customWidth="1"/>
    <col min="13031" max="13031" width="21.5703125" style="2" customWidth="1"/>
    <col min="13032" max="13032" width="10.5703125" style="2" customWidth="1"/>
    <col min="13033" max="13037" width="6.5703125" style="2" customWidth="1"/>
    <col min="13038" max="13038" width="22.85546875" style="2" customWidth="1"/>
    <col min="13039" max="13039" width="10" style="2" customWidth="1"/>
    <col min="13040" max="13043" width="6.85546875" style="2" customWidth="1"/>
    <col min="13044" max="13044" width="7.5703125" style="2" customWidth="1"/>
    <col min="13045" max="13045" width="20.140625" style="2" customWidth="1"/>
    <col min="13046" max="13046" width="10" style="2" customWidth="1"/>
    <col min="13047" max="13050" width="6.85546875" style="2" customWidth="1"/>
    <col min="13051" max="13051" width="7.28515625" style="2" customWidth="1"/>
    <col min="13052" max="13052" width="22.85546875" style="2" customWidth="1"/>
    <col min="13053" max="13053" width="10" style="2" customWidth="1"/>
    <col min="13054" max="13057" width="6.85546875" style="2" customWidth="1"/>
    <col min="13058" max="13058" width="7.5703125" style="2" customWidth="1"/>
    <col min="13059" max="13059" width="20.140625" style="2" customWidth="1"/>
    <col min="13060" max="13060" width="8.7109375" style="2" customWidth="1"/>
    <col min="13061" max="13064" width="6.85546875" style="2" customWidth="1"/>
    <col min="13065" max="13065" width="10.85546875" style="2" customWidth="1"/>
    <col min="13066" max="13066" width="20.85546875" style="2" customWidth="1"/>
    <col min="13067" max="13079" width="9.140625" style="2" customWidth="1"/>
    <col min="13080" max="13080" width="20.42578125" style="2" customWidth="1"/>
    <col min="13081" max="13081" width="11.85546875" style="2" customWidth="1"/>
    <col min="13082" max="13085" width="6.85546875" style="2" customWidth="1"/>
    <col min="13086" max="13086" width="8.140625" style="2" customWidth="1"/>
    <col min="13087" max="13087" width="13.7109375" style="2" customWidth="1"/>
    <col min="13088" max="13088" width="10.7109375" style="2" customWidth="1"/>
    <col min="13089" max="13092" width="6.85546875" style="2" customWidth="1"/>
    <col min="13093" max="13093" width="7.140625" style="2" customWidth="1"/>
    <col min="13094" max="13094" width="21.42578125" style="2" customWidth="1"/>
    <col min="13095" max="13100" width="8.5703125" style="2" customWidth="1"/>
    <col min="13101" max="13101" width="16.7109375" style="2" customWidth="1"/>
    <col min="13102" max="13106" width="8.5703125" style="2" customWidth="1"/>
    <col min="13107" max="13107" width="13.7109375" style="2" customWidth="1"/>
    <col min="13108" max="13108" width="19" style="2" customWidth="1"/>
    <col min="13109" max="13109" width="4.7109375" style="2" customWidth="1"/>
    <col min="13110" max="13110" width="4.28515625" style="2" customWidth="1"/>
    <col min="13111" max="13111" width="4.42578125" style="2" customWidth="1"/>
    <col min="13112" max="13112" width="5.140625" style="2" customWidth="1"/>
    <col min="13113" max="13113" width="5.7109375" style="2" customWidth="1"/>
    <col min="13114" max="13114" width="6.28515625" style="2" customWidth="1"/>
    <col min="13115" max="13115" width="6.5703125" style="2" customWidth="1"/>
    <col min="13116" max="13116" width="6.28515625" style="2" customWidth="1"/>
    <col min="13117" max="13118" width="5.7109375" style="2" customWidth="1"/>
    <col min="13119" max="13119" width="14.7109375" style="2" customWidth="1"/>
    <col min="13120" max="13129" width="5.7109375" style="2" customWidth="1"/>
    <col min="13130" max="13281" width="9.140625" style="2"/>
    <col min="13282" max="13282" width="13.28515625" style="2" customWidth="1"/>
    <col min="13283" max="13283" width="36" style="2" customWidth="1"/>
    <col min="13284" max="13284" width="15.85546875" style="2" customWidth="1"/>
    <col min="13285" max="13285" width="20.140625" style="2" customWidth="1"/>
    <col min="13286" max="13286" width="25.140625" style="2" customWidth="1"/>
    <col min="13287" max="13287" width="21.5703125" style="2" customWidth="1"/>
    <col min="13288" max="13288" width="10.5703125" style="2" customWidth="1"/>
    <col min="13289" max="13293" width="6.5703125" style="2" customWidth="1"/>
    <col min="13294" max="13294" width="22.85546875" style="2" customWidth="1"/>
    <col min="13295" max="13295" width="10" style="2" customWidth="1"/>
    <col min="13296" max="13299" width="6.85546875" style="2" customWidth="1"/>
    <col min="13300" max="13300" width="7.5703125" style="2" customWidth="1"/>
    <col min="13301" max="13301" width="20.140625" style="2" customWidth="1"/>
    <col min="13302" max="13302" width="10" style="2" customWidth="1"/>
    <col min="13303" max="13306" width="6.85546875" style="2" customWidth="1"/>
    <col min="13307" max="13307" width="7.28515625" style="2" customWidth="1"/>
    <col min="13308" max="13308" width="22.85546875" style="2" customWidth="1"/>
    <col min="13309" max="13309" width="10" style="2" customWidth="1"/>
    <col min="13310" max="13313" width="6.85546875" style="2" customWidth="1"/>
    <col min="13314" max="13314" width="7.5703125" style="2" customWidth="1"/>
    <col min="13315" max="13315" width="20.140625" style="2" customWidth="1"/>
    <col min="13316" max="13316" width="8.7109375" style="2" customWidth="1"/>
    <col min="13317" max="13320" width="6.85546875" style="2" customWidth="1"/>
    <col min="13321" max="13321" width="10.85546875" style="2" customWidth="1"/>
    <col min="13322" max="13322" width="20.85546875" style="2" customWidth="1"/>
    <col min="13323" max="13335" width="9.140625" style="2" customWidth="1"/>
    <col min="13336" max="13336" width="20.42578125" style="2" customWidth="1"/>
    <col min="13337" max="13337" width="11.85546875" style="2" customWidth="1"/>
    <col min="13338" max="13341" width="6.85546875" style="2" customWidth="1"/>
    <col min="13342" max="13342" width="8.140625" style="2" customWidth="1"/>
    <col min="13343" max="13343" width="13.7109375" style="2" customWidth="1"/>
    <col min="13344" max="13344" width="10.7109375" style="2" customWidth="1"/>
    <col min="13345" max="13348" width="6.85546875" style="2" customWidth="1"/>
    <col min="13349" max="13349" width="7.140625" style="2" customWidth="1"/>
    <col min="13350" max="13350" width="21.42578125" style="2" customWidth="1"/>
    <col min="13351" max="13356" width="8.5703125" style="2" customWidth="1"/>
    <col min="13357" max="13357" width="16.7109375" style="2" customWidth="1"/>
    <col min="13358" max="13362" width="8.5703125" style="2" customWidth="1"/>
    <col min="13363" max="13363" width="13.7109375" style="2" customWidth="1"/>
    <col min="13364" max="13364" width="19" style="2" customWidth="1"/>
    <col min="13365" max="13365" width="4.7109375" style="2" customWidth="1"/>
    <col min="13366" max="13366" width="4.28515625" style="2" customWidth="1"/>
    <col min="13367" max="13367" width="4.42578125" style="2" customWidth="1"/>
    <col min="13368" max="13368" width="5.140625" style="2" customWidth="1"/>
    <col min="13369" max="13369" width="5.7109375" style="2" customWidth="1"/>
    <col min="13370" max="13370" width="6.28515625" style="2" customWidth="1"/>
    <col min="13371" max="13371" width="6.5703125" style="2" customWidth="1"/>
    <col min="13372" max="13372" width="6.28515625" style="2" customWidth="1"/>
    <col min="13373" max="13374" width="5.7109375" style="2" customWidth="1"/>
    <col min="13375" max="13375" width="14.7109375" style="2" customWidth="1"/>
    <col min="13376" max="13385" width="5.7109375" style="2" customWidth="1"/>
    <col min="13386" max="13537" width="9.140625" style="2"/>
    <col min="13538" max="13538" width="13.28515625" style="2" customWidth="1"/>
    <col min="13539" max="13539" width="36" style="2" customWidth="1"/>
    <col min="13540" max="13540" width="15.85546875" style="2" customWidth="1"/>
    <col min="13541" max="13541" width="20.140625" style="2" customWidth="1"/>
    <col min="13542" max="13542" width="25.140625" style="2" customWidth="1"/>
    <col min="13543" max="13543" width="21.5703125" style="2" customWidth="1"/>
    <col min="13544" max="13544" width="10.5703125" style="2" customWidth="1"/>
    <col min="13545" max="13549" width="6.5703125" style="2" customWidth="1"/>
    <col min="13550" max="13550" width="22.85546875" style="2" customWidth="1"/>
    <col min="13551" max="13551" width="10" style="2" customWidth="1"/>
    <col min="13552" max="13555" width="6.85546875" style="2" customWidth="1"/>
    <col min="13556" max="13556" width="7.5703125" style="2" customWidth="1"/>
    <col min="13557" max="13557" width="20.140625" style="2" customWidth="1"/>
    <col min="13558" max="13558" width="10" style="2" customWidth="1"/>
    <col min="13559" max="13562" width="6.85546875" style="2" customWidth="1"/>
    <col min="13563" max="13563" width="7.28515625" style="2" customWidth="1"/>
    <col min="13564" max="13564" width="22.85546875" style="2" customWidth="1"/>
    <col min="13565" max="13565" width="10" style="2" customWidth="1"/>
    <col min="13566" max="13569" width="6.85546875" style="2" customWidth="1"/>
    <col min="13570" max="13570" width="7.5703125" style="2" customWidth="1"/>
    <col min="13571" max="13571" width="20.140625" style="2" customWidth="1"/>
    <col min="13572" max="13572" width="8.7109375" style="2" customWidth="1"/>
    <col min="13573" max="13576" width="6.85546875" style="2" customWidth="1"/>
    <col min="13577" max="13577" width="10.85546875" style="2" customWidth="1"/>
    <col min="13578" max="13578" width="20.85546875" style="2" customWidth="1"/>
    <col min="13579" max="13591" width="9.140625" style="2" customWidth="1"/>
    <col min="13592" max="13592" width="20.42578125" style="2" customWidth="1"/>
    <col min="13593" max="13593" width="11.85546875" style="2" customWidth="1"/>
    <col min="13594" max="13597" width="6.85546875" style="2" customWidth="1"/>
    <col min="13598" max="13598" width="8.140625" style="2" customWidth="1"/>
    <col min="13599" max="13599" width="13.7109375" style="2" customWidth="1"/>
    <col min="13600" max="13600" width="10.7109375" style="2" customWidth="1"/>
    <col min="13601" max="13604" width="6.85546875" style="2" customWidth="1"/>
    <col min="13605" max="13605" width="7.140625" style="2" customWidth="1"/>
    <col min="13606" max="13606" width="21.42578125" style="2" customWidth="1"/>
    <col min="13607" max="13612" width="8.5703125" style="2" customWidth="1"/>
    <col min="13613" max="13613" width="16.7109375" style="2" customWidth="1"/>
    <col min="13614" max="13618" width="8.5703125" style="2" customWidth="1"/>
    <col min="13619" max="13619" width="13.7109375" style="2" customWidth="1"/>
    <col min="13620" max="13620" width="19" style="2" customWidth="1"/>
    <col min="13621" max="13621" width="4.7109375" style="2" customWidth="1"/>
    <col min="13622" max="13622" width="4.28515625" style="2" customWidth="1"/>
    <col min="13623" max="13623" width="4.42578125" style="2" customWidth="1"/>
    <col min="13624" max="13624" width="5.140625" style="2" customWidth="1"/>
    <col min="13625" max="13625" width="5.7109375" style="2" customWidth="1"/>
    <col min="13626" max="13626" width="6.28515625" style="2" customWidth="1"/>
    <col min="13627" max="13627" width="6.5703125" style="2" customWidth="1"/>
    <col min="13628" max="13628" width="6.28515625" style="2" customWidth="1"/>
    <col min="13629" max="13630" width="5.7109375" style="2" customWidth="1"/>
    <col min="13631" max="13631" width="14.7109375" style="2" customWidth="1"/>
    <col min="13632" max="13641" width="5.7109375" style="2" customWidth="1"/>
    <col min="13642" max="13793" width="9.140625" style="2"/>
    <col min="13794" max="13794" width="13.28515625" style="2" customWidth="1"/>
    <col min="13795" max="13795" width="36" style="2" customWidth="1"/>
    <col min="13796" max="13796" width="15.85546875" style="2" customWidth="1"/>
    <col min="13797" max="13797" width="20.140625" style="2" customWidth="1"/>
    <col min="13798" max="13798" width="25.140625" style="2" customWidth="1"/>
    <col min="13799" max="13799" width="21.5703125" style="2" customWidth="1"/>
    <col min="13800" max="13800" width="10.5703125" style="2" customWidth="1"/>
    <col min="13801" max="13805" width="6.5703125" style="2" customWidth="1"/>
    <col min="13806" max="13806" width="22.85546875" style="2" customWidth="1"/>
    <col min="13807" max="13807" width="10" style="2" customWidth="1"/>
    <col min="13808" max="13811" width="6.85546875" style="2" customWidth="1"/>
    <col min="13812" max="13812" width="7.5703125" style="2" customWidth="1"/>
    <col min="13813" max="13813" width="20.140625" style="2" customWidth="1"/>
    <col min="13814" max="13814" width="10" style="2" customWidth="1"/>
    <col min="13815" max="13818" width="6.85546875" style="2" customWidth="1"/>
    <col min="13819" max="13819" width="7.28515625" style="2" customWidth="1"/>
    <col min="13820" max="13820" width="22.85546875" style="2" customWidth="1"/>
    <col min="13821" max="13821" width="10" style="2" customWidth="1"/>
    <col min="13822" max="13825" width="6.85546875" style="2" customWidth="1"/>
    <col min="13826" max="13826" width="7.5703125" style="2" customWidth="1"/>
    <col min="13827" max="13827" width="20.140625" style="2" customWidth="1"/>
    <col min="13828" max="13828" width="8.7109375" style="2" customWidth="1"/>
    <col min="13829" max="13832" width="6.85546875" style="2" customWidth="1"/>
    <col min="13833" max="13833" width="10.85546875" style="2" customWidth="1"/>
    <col min="13834" max="13834" width="20.85546875" style="2" customWidth="1"/>
    <col min="13835" max="13847" width="9.140625" style="2" customWidth="1"/>
    <col min="13848" max="13848" width="20.42578125" style="2" customWidth="1"/>
    <col min="13849" max="13849" width="11.85546875" style="2" customWidth="1"/>
    <col min="13850" max="13853" width="6.85546875" style="2" customWidth="1"/>
    <col min="13854" max="13854" width="8.140625" style="2" customWidth="1"/>
    <col min="13855" max="13855" width="13.7109375" style="2" customWidth="1"/>
    <col min="13856" max="13856" width="10.7109375" style="2" customWidth="1"/>
    <col min="13857" max="13860" width="6.85546875" style="2" customWidth="1"/>
    <col min="13861" max="13861" width="7.140625" style="2" customWidth="1"/>
    <col min="13862" max="13862" width="21.42578125" style="2" customWidth="1"/>
    <col min="13863" max="13868" width="8.5703125" style="2" customWidth="1"/>
    <col min="13869" max="13869" width="16.7109375" style="2" customWidth="1"/>
    <col min="13870" max="13874" width="8.5703125" style="2" customWidth="1"/>
    <col min="13875" max="13875" width="13.7109375" style="2" customWidth="1"/>
    <col min="13876" max="13876" width="19" style="2" customWidth="1"/>
    <col min="13877" max="13877" width="4.7109375" style="2" customWidth="1"/>
    <col min="13878" max="13878" width="4.28515625" style="2" customWidth="1"/>
    <col min="13879" max="13879" width="4.42578125" style="2" customWidth="1"/>
    <col min="13880" max="13880" width="5.140625" style="2" customWidth="1"/>
    <col min="13881" max="13881" width="5.7109375" style="2" customWidth="1"/>
    <col min="13882" max="13882" width="6.28515625" style="2" customWidth="1"/>
    <col min="13883" max="13883" width="6.5703125" style="2" customWidth="1"/>
    <col min="13884" max="13884" width="6.28515625" style="2" customWidth="1"/>
    <col min="13885" max="13886" width="5.7109375" style="2" customWidth="1"/>
    <col min="13887" max="13887" width="14.7109375" style="2" customWidth="1"/>
    <col min="13888" max="13897" width="5.7109375" style="2" customWidth="1"/>
    <col min="13898" max="14049" width="9.140625" style="2"/>
    <col min="14050" max="14050" width="13.28515625" style="2" customWidth="1"/>
    <col min="14051" max="14051" width="36" style="2" customWidth="1"/>
    <col min="14052" max="14052" width="15.85546875" style="2" customWidth="1"/>
    <col min="14053" max="14053" width="20.140625" style="2" customWidth="1"/>
    <col min="14054" max="14054" width="25.140625" style="2" customWidth="1"/>
    <col min="14055" max="14055" width="21.5703125" style="2" customWidth="1"/>
    <col min="14056" max="14056" width="10.5703125" style="2" customWidth="1"/>
    <col min="14057" max="14061" width="6.5703125" style="2" customWidth="1"/>
    <col min="14062" max="14062" width="22.85546875" style="2" customWidth="1"/>
    <col min="14063" max="14063" width="10" style="2" customWidth="1"/>
    <col min="14064" max="14067" width="6.85546875" style="2" customWidth="1"/>
    <col min="14068" max="14068" width="7.5703125" style="2" customWidth="1"/>
    <col min="14069" max="14069" width="20.140625" style="2" customWidth="1"/>
    <col min="14070" max="14070" width="10" style="2" customWidth="1"/>
    <col min="14071" max="14074" width="6.85546875" style="2" customWidth="1"/>
    <col min="14075" max="14075" width="7.28515625" style="2" customWidth="1"/>
    <col min="14076" max="14076" width="22.85546875" style="2" customWidth="1"/>
    <col min="14077" max="14077" width="10" style="2" customWidth="1"/>
    <col min="14078" max="14081" width="6.85546875" style="2" customWidth="1"/>
    <col min="14082" max="14082" width="7.5703125" style="2" customWidth="1"/>
    <col min="14083" max="14083" width="20.140625" style="2" customWidth="1"/>
    <col min="14084" max="14084" width="8.7109375" style="2" customWidth="1"/>
    <col min="14085" max="14088" width="6.85546875" style="2" customWidth="1"/>
    <col min="14089" max="14089" width="10.85546875" style="2" customWidth="1"/>
    <col min="14090" max="14090" width="20.85546875" style="2" customWidth="1"/>
    <col min="14091" max="14103" width="9.140625" style="2" customWidth="1"/>
    <col min="14104" max="14104" width="20.42578125" style="2" customWidth="1"/>
    <col min="14105" max="14105" width="11.85546875" style="2" customWidth="1"/>
    <col min="14106" max="14109" width="6.85546875" style="2" customWidth="1"/>
    <col min="14110" max="14110" width="8.140625" style="2" customWidth="1"/>
    <col min="14111" max="14111" width="13.7109375" style="2" customWidth="1"/>
    <col min="14112" max="14112" width="10.7109375" style="2" customWidth="1"/>
    <col min="14113" max="14116" width="6.85546875" style="2" customWidth="1"/>
    <col min="14117" max="14117" width="7.140625" style="2" customWidth="1"/>
    <col min="14118" max="14118" width="21.42578125" style="2" customWidth="1"/>
    <col min="14119" max="14124" width="8.5703125" style="2" customWidth="1"/>
    <col min="14125" max="14125" width="16.7109375" style="2" customWidth="1"/>
    <col min="14126" max="14130" width="8.5703125" style="2" customWidth="1"/>
    <col min="14131" max="14131" width="13.7109375" style="2" customWidth="1"/>
    <col min="14132" max="14132" width="19" style="2" customWidth="1"/>
    <col min="14133" max="14133" width="4.7109375" style="2" customWidth="1"/>
    <col min="14134" max="14134" width="4.28515625" style="2" customWidth="1"/>
    <col min="14135" max="14135" width="4.42578125" style="2" customWidth="1"/>
    <col min="14136" max="14136" width="5.140625" style="2" customWidth="1"/>
    <col min="14137" max="14137" width="5.7109375" style="2" customWidth="1"/>
    <col min="14138" max="14138" width="6.28515625" style="2" customWidth="1"/>
    <col min="14139" max="14139" width="6.5703125" style="2" customWidth="1"/>
    <col min="14140" max="14140" width="6.28515625" style="2" customWidth="1"/>
    <col min="14141" max="14142" width="5.7109375" style="2" customWidth="1"/>
    <col min="14143" max="14143" width="14.7109375" style="2" customWidth="1"/>
    <col min="14144" max="14153" width="5.7109375" style="2" customWidth="1"/>
    <col min="14154" max="14305" width="9.140625" style="2"/>
    <col min="14306" max="14306" width="13.28515625" style="2" customWidth="1"/>
    <col min="14307" max="14307" width="36" style="2" customWidth="1"/>
    <col min="14308" max="14308" width="15.85546875" style="2" customWidth="1"/>
    <col min="14309" max="14309" width="20.140625" style="2" customWidth="1"/>
    <col min="14310" max="14310" width="25.140625" style="2" customWidth="1"/>
    <col min="14311" max="14311" width="21.5703125" style="2" customWidth="1"/>
    <col min="14312" max="14312" width="10.5703125" style="2" customWidth="1"/>
    <col min="14313" max="14317" width="6.5703125" style="2" customWidth="1"/>
    <col min="14318" max="14318" width="22.85546875" style="2" customWidth="1"/>
    <col min="14319" max="14319" width="10" style="2" customWidth="1"/>
    <col min="14320" max="14323" width="6.85546875" style="2" customWidth="1"/>
    <col min="14324" max="14324" width="7.5703125" style="2" customWidth="1"/>
    <col min="14325" max="14325" width="20.140625" style="2" customWidth="1"/>
    <col min="14326" max="14326" width="10" style="2" customWidth="1"/>
    <col min="14327" max="14330" width="6.85546875" style="2" customWidth="1"/>
    <col min="14331" max="14331" width="7.28515625" style="2" customWidth="1"/>
    <col min="14332" max="14332" width="22.85546875" style="2" customWidth="1"/>
    <col min="14333" max="14333" width="10" style="2" customWidth="1"/>
    <col min="14334" max="14337" width="6.85546875" style="2" customWidth="1"/>
    <col min="14338" max="14338" width="7.5703125" style="2" customWidth="1"/>
    <col min="14339" max="14339" width="20.140625" style="2" customWidth="1"/>
    <col min="14340" max="14340" width="8.7109375" style="2" customWidth="1"/>
    <col min="14341" max="14344" width="6.85546875" style="2" customWidth="1"/>
    <col min="14345" max="14345" width="10.85546875" style="2" customWidth="1"/>
    <col min="14346" max="14346" width="20.85546875" style="2" customWidth="1"/>
    <col min="14347" max="14359" width="9.140625" style="2" customWidth="1"/>
    <col min="14360" max="14360" width="20.42578125" style="2" customWidth="1"/>
    <col min="14361" max="14361" width="11.85546875" style="2" customWidth="1"/>
    <col min="14362" max="14365" width="6.85546875" style="2" customWidth="1"/>
    <col min="14366" max="14366" width="8.140625" style="2" customWidth="1"/>
    <col min="14367" max="14367" width="13.7109375" style="2" customWidth="1"/>
    <col min="14368" max="14368" width="10.7109375" style="2" customWidth="1"/>
    <col min="14369" max="14372" width="6.85546875" style="2" customWidth="1"/>
    <col min="14373" max="14373" width="7.140625" style="2" customWidth="1"/>
    <col min="14374" max="14374" width="21.42578125" style="2" customWidth="1"/>
    <col min="14375" max="14380" width="8.5703125" style="2" customWidth="1"/>
    <col min="14381" max="14381" width="16.7109375" style="2" customWidth="1"/>
    <col min="14382" max="14386" width="8.5703125" style="2" customWidth="1"/>
    <col min="14387" max="14387" width="13.7109375" style="2" customWidth="1"/>
    <col min="14388" max="14388" width="19" style="2" customWidth="1"/>
    <col min="14389" max="14389" width="4.7109375" style="2" customWidth="1"/>
    <col min="14390" max="14390" width="4.28515625" style="2" customWidth="1"/>
    <col min="14391" max="14391" width="4.42578125" style="2" customWidth="1"/>
    <col min="14392" max="14392" width="5.140625" style="2" customWidth="1"/>
    <col min="14393" max="14393" width="5.7109375" style="2" customWidth="1"/>
    <col min="14394" max="14394" width="6.28515625" style="2" customWidth="1"/>
    <col min="14395" max="14395" width="6.5703125" style="2" customWidth="1"/>
    <col min="14396" max="14396" width="6.28515625" style="2" customWidth="1"/>
    <col min="14397" max="14398" width="5.7109375" style="2" customWidth="1"/>
    <col min="14399" max="14399" width="14.7109375" style="2" customWidth="1"/>
    <col min="14400" max="14409" width="5.7109375" style="2" customWidth="1"/>
    <col min="14410" max="14561" width="9.140625" style="2"/>
    <col min="14562" max="14562" width="13.28515625" style="2" customWidth="1"/>
    <col min="14563" max="14563" width="36" style="2" customWidth="1"/>
    <col min="14564" max="14564" width="15.85546875" style="2" customWidth="1"/>
    <col min="14565" max="14565" width="20.140625" style="2" customWidth="1"/>
    <col min="14566" max="14566" width="25.140625" style="2" customWidth="1"/>
    <col min="14567" max="14567" width="21.5703125" style="2" customWidth="1"/>
    <col min="14568" max="14568" width="10.5703125" style="2" customWidth="1"/>
    <col min="14569" max="14573" width="6.5703125" style="2" customWidth="1"/>
    <col min="14574" max="14574" width="22.85546875" style="2" customWidth="1"/>
    <col min="14575" max="14575" width="10" style="2" customWidth="1"/>
    <col min="14576" max="14579" width="6.85546875" style="2" customWidth="1"/>
    <col min="14580" max="14580" width="7.5703125" style="2" customWidth="1"/>
    <col min="14581" max="14581" width="20.140625" style="2" customWidth="1"/>
    <col min="14582" max="14582" width="10" style="2" customWidth="1"/>
    <col min="14583" max="14586" width="6.85546875" style="2" customWidth="1"/>
    <col min="14587" max="14587" width="7.28515625" style="2" customWidth="1"/>
    <col min="14588" max="14588" width="22.85546875" style="2" customWidth="1"/>
    <col min="14589" max="14589" width="10" style="2" customWidth="1"/>
    <col min="14590" max="14593" width="6.85546875" style="2" customWidth="1"/>
    <col min="14594" max="14594" width="7.5703125" style="2" customWidth="1"/>
    <col min="14595" max="14595" width="20.140625" style="2" customWidth="1"/>
    <col min="14596" max="14596" width="8.7109375" style="2" customWidth="1"/>
    <col min="14597" max="14600" width="6.85546875" style="2" customWidth="1"/>
    <col min="14601" max="14601" width="10.85546875" style="2" customWidth="1"/>
    <col min="14602" max="14602" width="20.85546875" style="2" customWidth="1"/>
    <col min="14603" max="14615" width="9.140625" style="2" customWidth="1"/>
    <col min="14616" max="14616" width="20.42578125" style="2" customWidth="1"/>
    <col min="14617" max="14617" width="11.85546875" style="2" customWidth="1"/>
    <col min="14618" max="14621" width="6.85546875" style="2" customWidth="1"/>
    <col min="14622" max="14622" width="8.140625" style="2" customWidth="1"/>
    <col min="14623" max="14623" width="13.7109375" style="2" customWidth="1"/>
    <col min="14624" max="14624" width="10.7109375" style="2" customWidth="1"/>
    <col min="14625" max="14628" width="6.85546875" style="2" customWidth="1"/>
    <col min="14629" max="14629" width="7.140625" style="2" customWidth="1"/>
    <col min="14630" max="14630" width="21.42578125" style="2" customWidth="1"/>
    <col min="14631" max="14636" width="8.5703125" style="2" customWidth="1"/>
    <col min="14637" max="14637" width="16.7109375" style="2" customWidth="1"/>
    <col min="14638" max="14642" width="8.5703125" style="2" customWidth="1"/>
    <col min="14643" max="14643" width="13.7109375" style="2" customWidth="1"/>
    <col min="14644" max="14644" width="19" style="2" customWidth="1"/>
    <col min="14645" max="14645" width="4.7109375" style="2" customWidth="1"/>
    <col min="14646" max="14646" width="4.28515625" style="2" customWidth="1"/>
    <col min="14647" max="14647" width="4.42578125" style="2" customWidth="1"/>
    <col min="14648" max="14648" width="5.140625" style="2" customWidth="1"/>
    <col min="14649" max="14649" width="5.7109375" style="2" customWidth="1"/>
    <col min="14650" max="14650" width="6.28515625" style="2" customWidth="1"/>
    <col min="14651" max="14651" width="6.5703125" style="2" customWidth="1"/>
    <col min="14652" max="14652" width="6.28515625" style="2" customWidth="1"/>
    <col min="14653" max="14654" width="5.7109375" style="2" customWidth="1"/>
    <col min="14655" max="14655" width="14.7109375" style="2" customWidth="1"/>
    <col min="14656" max="14665" width="5.7109375" style="2" customWidth="1"/>
    <col min="14666" max="14817" width="9.140625" style="2"/>
    <col min="14818" max="14818" width="13.28515625" style="2" customWidth="1"/>
    <col min="14819" max="14819" width="36" style="2" customWidth="1"/>
    <col min="14820" max="14820" width="15.85546875" style="2" customWidth="1"/>
    <col min="14821" max="14821" width="20.140625" style="2" customWidth="1"/>
    <col min="14822" max="14822" width="25.140625" style="2" customWidth="1"/>
    <col min="14823" max="14823" width="21.5703125" style="2" customWidth="1"/>
    <col min="14824" max="14824" width="10.5703125" style="2" customWidth="1"/>
    <col min="14825" max="14829" width="6.5703125" style="2" customWidth="1"/>
    <col min="14830" max="14830" width="22.85546875" style="2" customWidth="1"/>
    <col min="14831" max="14831" width="10" style="2" customWidth="1"/>
    <col min="14832" max="14835" width="6.85546875" style="2" customWidth="1"/>
    <col min="14836" max="14836" width="7.5703125" style="2" customWidth="1"/>
    <col min="14837" max="14837" width="20.140625" style="2" customWidth="1"/>
    <col min="14838" max="14838" width="10" style="2" customWidth="1"/>
    <col min="14839" max="14842" width="6.85546875" style="2" customWidth="1"/>
    <col min="14843" max="14843" width="7.28515625" style="2" customWidth="1"/>
    <col min="14844" max="14844" width="22.85546875" style="2" customWidth="1"/>
    <col min="14845" max="14845" width="10" style="2" customWidth="1"/>
    <col min="14846" max="14849" width="6.85546875" style="2" customWidth="1"/>
    <col min="14850" max="14850" width="7.5703125" style="2" customWidth="1"/>
    <col min="14851" max="14851" width="20.140625" style="2" customWidth="1"/>
    <col min="14852" max="14852" width="8.7109375" style="2" customWidth="1"/>
    <col min="14853" max="14856" width="6.85546875" style="2" customWidth="1"/>
    <col min="14857" max="14857" width="10.85546875" style="2" customWidth="1"/>
    <col min="14858" max="14858" width="20.85546875" style="2" customWidth="1"/>
    <col min="14859" max="14871" width="9.140625" style="2" customWidth="1"/>
    <col min="14872" max="14872" width="20.42578125" style="2" customWidth="1"/>
    <col min="14873" max="14873" width="11.85546875" style="2" customWidth="1"/>
    <col min="14874" max="14877" width="6.85546875" style="2" customWidth="1"/>
    <col min="14878" max="14878" width="8.140625" style="2" customWidth="1"/>
    <col min="14879" max="14879" width="13.7109375" style="2" customWidth="1"/>
    <col min="14880" max="14880" width="10.7109375" style="2" customWidth="1"/>
    <col min="14881" max="14884" width="6.85546875" style="2" customWidth="1"/>
    <col min="14885" max="14885" width="7.140625" style="2" customWidth="1"/>
    <col min="14886" max="14886" width="21.42578125" style="2" customWidth="1"/>
    <col min="14887" max="14892" width="8.5703125" style="2" customWidth="1"/>
    <col min="14893" max="14893" width="16.7109375" style="2" customWidth="1"/>
    <col min="14894" max="14898" width="8.5703125" style="2" customWidth="1"/>
    <col min="14899" max="14899" width="13.7109375" style="2" customWidth="1"/>
    <col min="14900" max="14900" width="19" style="2" customWidth="1"/>
    <col min="14901" max="14901" width="4.7109375" style="2" customWidth="1"/>
    <col min="14902" max="14902" width="4.28515625" style="2" customWidth="1"/>
    <col min="14903" max="14903" width="4.42578125" style="2" customWidth="1"/>
    <col min="14904" max="14904" width="5.140625" style="2" customWidth="1"/>
    <col min="14905" max="14905" width="5.7109375" style="2" customWidth="1"/>
    <col min="14906" max="14906" width="6.28515625" style="2" customWidth="1"/>
    <col min="14907" max="14907" width="6.5703125" style="2" customWidth="1"/>
    <col min="14908" max="14908" width="6.28515625" style="2" customWidth="1"/>
    <col min="14909" max="14910" width="5.7109375" style="2" customWidth="1"/>
    <col min="14911" max="14911" width="14.7109375" style="2" customWidth="1"/>
    <col min="14912" max="14921" width="5.7109375" style="2" customWidth="1"/>
    <col min="14922" max="15073" width="9.140625" style="2"/>
    <col min="15074" max="15074" width="13.28515625" style="2" customWidth="1"/>
    <col min="15075" max="15075" width="36" style="2" customWidth="1"/>
    <col min="15076" max="15076" width="15.85546875" style="2" customWidth="1"/>
    <col min="15077" max="15077" width="20.140625" style="2" customWidth="1"/>
    <col min="15078" max="15078" width="25.140625" style="2" customWidth="1"/>
    <col min="15079" max="15079" width="21.5703125" style="2" customWidth="1"/>
    <col min="15080" max="15080" width="10.5703125" style="2" customWidth="1"/>
    <col min="15081" max="15085" width="6.5703125" style="2" customWidth="1"/>
    <col min="15086" max="15086" width="22.85546875" style="2" customWidth="1"/>
    <col min="15087" max="15087" width="10" style="2" customWidth="1"/>
    <col min="15088" max="15091" width="6.85546875" style="2" customWidth="1"/>
    <col min="15092" max="15092" width="7.5703125" style="2" customWidth="1"/>
    <col min="15093" max="15093" width="20.140625" style="2" customWidth="1"/>
    <col min="15094" max="15094" width="10" style="2" customWidth="1"/>
    <col min="15095" max="15098" width="6.85546875" style="2" customWidth="1"/>
    <col min="15099" max="15099" width="7.28515625" style="2" customWidth="1"/>
    <col min="15100" max="15100" width="22.85546875" style="2" customWidth="1"/>
    <col min="15101" max="15101" width="10" style="2" customWidth="1"/>
    <col min="15102" max="15105" width="6.85546875" style="2" customWidth="1"/>
    <col min="15106" max="15106" width="7.5703125" style="2" customWidth="1"/>
    <col min="15107" max="15107" width="20.140625" style="2" customWidth="1"/>
    <col min="15108" max="15108" width="8.7109375" style="2" customWidth="1"/>
    <col min="15109" max="15112" width="6.85546875" style="2" customWidth="1"/>
    <col min="15113" max="15113" width="10.85546875" style="2" customWidth="1"/>
    <col min="15114" max="15114" width="20.85546875" style="2" customWidth="1"/>
    <col min="15115" max="15127" width="9.140625" style="2" customWidth="1"/>
    <col min="15128" max="15128" width="20.42578125" style="2" customWidth="1"/>
    <col min="15129" max="15129" width="11.85546875" style="2" customWidth="1"/>
    <col min="15130" max="15133" width="6.85546875" style="2" customWidth="1"/>
    <col min="15134" max="15134" width="8.140625" style="2" customWidth="1"/>
    <col min="15135" max="15135" width="13.7109375" style="2" customWidth="1"/>
    <col min="15136" max="15136" width="10.7109375" style="2" customWidth="1"/>
    <col min="15137" max="15140" width="6.85546875" style="2" customWidth="1"/>
    <col min="15141" max="15141" width="7.140625" style="2" customWidth="1"/>
    <col min="15142" max="15142" width="21.42578125" style="2" customWidth="1"/>
    <col min="15143" max="15148" width="8.5703125" style="2" customWidth="1"/>
    <col min="15149" max="15149" width="16.7109375" style="2" customWidth="1"/>
    <col min="15150" max="15154" width="8.5703125" style="2" customWidth="1"/>
    <col min="15155" max="15155" width="13.7109375" style="2" customWidth="1"/>
    <col min="15156" max="15156" width="19" style="2" customWidth="1"/>
    <col min="15157" max="15157" width="4.7109375" style="2" customWidth="1"/>
    <col min="15158" max="15158" width="4.28515625" style="2" customWidth="1"/>
    <col min="15159" max="15159" width="4.42578125" style="2" customWidth="1"/>
    <col min="15160" max="15160" width="5.140625" style="2" customWidth="1"/>
    <col min="15161" max="15161" width="5.7109375" style="2" customWidth="1"/>
    <col min="15162" max="15162" width="6.28515625" style="2" customWidth="1"/>
    <col min="15163" max="15163" width="6.5703125" style="2" customWidth="1"/>
    <col min="15164" max="15164" width="6.28515625" style="2" customWidth="1"/>
    <col min="15165" max="15166" width="5.7109375" style="2" customWidth="1"/>
    <col min="15167" max="15167" width="14.7109375" style="2" customWidth="1"/>
    <col min="15168" max="15177" width="5.7109375" style="2" customWidth="1"/>
    <col min="15178" max="15329" width="9.140625" style="2"/>
    <col min="15330" max="15330" width="13.28515625" style="2" customWidth="1"/>
    <col min="15331" max="15331" width="36" style="2" customWidth="1"/>
    <col min="15332" max="15332" width="15.85546875" style="2" customWidth="1"/>
    <col min="15333" max="15333" width="20.140625" style="2" customWidth="1"/>
    <col min="15334" max="15334" width="25.140625" style="2" customWidth="1"/>
    <col min="15335" max="15335" width="21.5703125" style="2" customWidth="1"/>
    <col min="15336" max="15336" width="10.5703125" style="2" customWidth="1"/>
    <col min="15337" max="15341" width="6.5703125" style="2" customWidth="1"/>
    <col min="15342" max="15342" width="22.85546875" style="2" customWidth="1"/>
    <col min="15343" max="15343" width="10" style="2" customWidth="1"/>
    <col min="15344" max="15347" width="6.85546875" style="2" customWidth="1"/>
    <col min="15348" max="15348" width="7.5703125" style="2" customWidth="1"/>
    <col min="15349" max="15349" width="20.140625" style="2" customWidth="1"/>
    <col min="15350" max="15350" width="10" style="2" customWidth="1"/>
    <col min="15351" max="15354" width="6.85546875" style="2" customWidth="1"/>
    <col min="15355" max="15355" width="7.28515625" style="2" customWidth="1"/>
    <col min="15356" max="15356" width="22.85546875" style="2" customWidth="1"/>
    <col min="15357" max="15357" width="10" style="2" customWidth="1"/>
    <col min="15358" max="15361" width="6.85546875" style="2" customWidth="1"/>
    <col min="15362" max="15362" width="7.5703125" style="2" customWidth="1"/>
    <col min="15363" max="15363" width="20.140625" style="2" customWidth="1"/>
    <col min="15364" max="15364" width="8.7109375" style="2" customWidth="1"/>
    <col min="15365" max="15368" width="6.85546875" style="2" customWidth="1"/>
    <col min="15369" max="15369" width="10.85546875" style="2" customWidth="1"/>
    <col min="15370" max="15370" width="20.85546875" style="2" customWidth="1"/>
    <col min="15371" max="15383" width="9.140625" style="2" customWidth="1"/>
    <col min="15384" max="15384" width="20.42578125" style="2" customWidth="1"/>
    <col min="15385" max="15385" width="11.85546875" style="2" customWidth="1"/>
    <col min="15386" max="15389" width="6.85546875" style="2" customWidth="1"/>
    <col min="15390" max="15390" width="8.140625" style="2" customWidth="1"/>
    <col min="15391" max="15391" width="13.7109375" style="2" customWidth="1"/>
    <col min="15392" max="15392" width="10.7109375" style="2" customWidth="1"/>
    <col min="15393" max="15396" width="6.85546875" style="2" customWidth="1"/>
    <col min="15397" max="15397" width="7.140625" style="2" customWidth="1"/>
    <col min="15398" max="15398" width="21.42578125" style="2" customWidth="1"/>
    <col min="15399" max="15404" width="8.5703125" style="2" customWidth="1"/>
    <col min="15405" max="15405" width="16.7109375" style="2" customWidth="1"/>
    <col min="15406" max="15410" width="8.5703125" style="2" customWidth="1"/>
    <col min="15411" max="15411" width="13.7109375" style="2" customWidth="1"/>
    <col min="15412" max="15412" width="19" style="2" customWidth="1"/>
    <col min="15413" max="15413" width="4.7109375" style="2" customWidth="1"/>
    <col min="15414" max="15414" width="4.28515625" style="2" customWidth="1"/>
    <col min="15415" max="15415" width="4.42578125" style="2" customWidth="1"/>
    <col min="15416" max="15416" width="5.140625" style="2" customWidth="1"/>
    <col min="15417" max="15417" width="5.7109375" style="2" customWidth="1"/>
    <col min="15418" max="15418" width="6.28515625" style="2" customWidth="1"/>
    <col min="15419" max="15419" width="6.5703125" style="2" customWidth="1"/>
    <col min="15420" max="15420" width="6.28515625" style="2" customWidth="1"/>
    <col min="15421" max="15422" width="5.7109375" style="2" customWidth="1"/>
    <col min="15423" max="15423" width="14.7109375" style="2" customWidth="1"/>
    <col min="15424" max="15433" width="5.7109375" style="2" customWidth="1"/>
    <col min="15434" max="15585" width="9.140625" style="2"/>
    <col min="15586" max="15586" width="13.28515625" style="2" customWidth="1"/>
    <col min="15587" max="15587" width="36" style="2" customWidth="1"/>
    <col min="15588" max="15588" width="15.85546875" style="2" customWidth="1"/>
    <col min="15589" max="15589" width="20.140625" style="2" customWidth="1"/>
    <col min="15590" max="15590" width="25.140625" style="2" customWidth="1"/>
    <col min="15591" max="15591" width="21.5703125" style="2" customWidth="1"/>
    <col min="15592" max="15592" width="10.5703125" style="2" customWidth="1"/>
    <col min="15593" max="15597" width="6.5703125" style="2" customWidth="1"/>
    <col min="15598" max="15598" width="22.85546875" style="2" customWidth="1"/>
    <col min="15599" max="15599" width="10" style="2" customWidth="1"/>
    <col min="15600" max="15603" width="6.85546875" style="2" customWidth="1"/>
    <col min="15604" max="15604" width="7.5703125" style="2" customWidth="1"/>
    <col min="15605" max="15605" width="20.140625" style="2" customWidth="1"/>
    <col min="15606" max="15606" width="10" style="2" customWidth="1"/>
    <col min="15607" max="15610" width="6.85546875" style="2" customWidth="1"/>
    <col min="15611" max="15611" width="7.28515625" style="2" customWidth="1"/>
    <col min="15612" max="15612" width="22.85546875" style="2" customWidth="1"/>
    <col min="15613" max="15613" width="10" style="2" customWidth="1"/>
    <col min="15614" max="15617" width="6.85546875" style="2" customWidth="1"/>
    <col min="15618" max="15618" width="7.5703125" style="2" customWidth="1"/>
    <col min="15619" max="15619" width="20.140625" style="2" customWidth="1"/>
    <col min="15620" max="15620" width="8.7109375" style="2" customWidth="1"/>
    <col min="15621" max="15624" width="6.85546875" style="2" customWidth="1"/>
    <col min="15625" max="15625" width="10.85546875" style="2" customWidth="1"/>
    <col min="15626" max="15626" width="20.85546875" style="2" customWidth="1"/>
    <col min="15627" max="15639" width="9.140625" style="2" customWidth="1"/>
    <col min="15640" max="15640" width="20.42578125" style="2" customWidth="1"/>
    <col min="15641" max="15641" width="11.85546875" style="2" customWidth="1"/>
    <col min="15642" max="15645" width="6.85546875" style="2" customWidth="1"/>
    <col min="15646" max="15646" width="8.140625" style="2" customWidth="1"/>
    <col min="15647" max="15647" width="13.7109375" style="2" customWidth="1"/>
    <col min="15648" max="15648" width="10.7109375" style="2" customWidth="1"/>
    <col min="15649" max="15652" width="6.85546875" style="2" customWidth="1"/>
    <col min="15653" max="15653" width="7.140625" style="2" customWidth="1"/>
    <col min="15654" max="15654" width="21.42578125" style="2" customWidth="1"/>
    <col min="15655" max="15660" width="8.5703125" style="2" customWidth="1"/>
    <col min="15661" max="15661" width="16.7109375" style="2" customWidth="1"/>
    <col min="15662" max="15666" width="8.5703125" style="2" customWidth="1"/>
    <col min="15667" max="15667" width="13.7109375" style="2" customWidth="1"/>
    <col min="15668" max="15668" width="19" style="2" customWidth="1"/>
    <col min="15669" max="15669" width="4.7109375" style="2" customWidth="1"/>
    <col min="15670" max="15670" width="4.28515625" style="2" customWidth="1"/>
    <col min="15671" max="15671" width="4.42578125" style="2" customWidth="1"/>
    <col min="15672" max="15672" width="5.140625" style="2" customWidth="1"/>
    <col min="15673" max="15673" width="5.7109375" style="2" customWidth="1"/>
    <col min="15674" max="15674" width="6.28515625" style="2" customWidth="1"/>
    <col min="15675" max="15675" width="6.5703125" style="2" customWidth="1"/>
    <col min="15676" max="15676" width="6.28515625" style="2" customWidth="1"/>
    <col min="15677" max="15678" width="5.7109375" style="2" customWidth="1"/>
    <col min="15679" max="15679" width="14.7109375" style="2" customWidth="1"/>
    <col min="15680" max="15689" width="5.7109375" style="2" customWidth="1"/>
    <col min="15690" max="15841" width="9.140625" style="2"/>
    <col min="15842" max="15842" width="13.28515625" style="2" customWidth="1"/>
    <col min="15843" max="15843" width="36" style="2" customWidth="1"/>
    <col min="15844" max="15844" width="15.85546875" style="2" customWidth="1"/>
    <col min="15845" max="15845" width="20.140625" style="2" customWidth="1"/>
    <col min="15846" max="15846" width="25.140625" style="2" customWidth="1"/>
    <col min="15847" max="15847" width="21.5703125" style="2" customWidth="1"/>
    <col min="15848" max="15848" width="10.5703125" style="2" customWidth="1"/>
    <col min="15849" max="15853" width="6.5703125" style="2" customWidth="1"/>
    <col min="15854" max="15854" width="22.85546875" style="2" customWidth="1"/>
    <col min="15855" max="15855" width="10" style="2" customWidth="1"/>
    <col min="15856" max="15859" width="6.85546875" style="2" customWidth="1"/>
    <col min="15860" max="15860" width="7.5703125" style="2" customWidth="1"/>
    <col min="15861" max="15861" width="20.140625" style="2" customWidth="1"/>
    <col min="15862" max="15862" width="10" style="2" customWidth="1"/>
    <col min="15863" max="15866" width="6.85546875" style="2" customWidth="1"/>
    <col min="15867" max="15867" width="7.28515625" style="2" customWidth="1"/>
    <col min="15868" max="15868" width="22.85546875" style="2" customWidth="1"/>
    <col min="15869" max="15869" width="10" style="2" customWidth="1"/>
    <col min="15870" max="15873" width="6.85546875" style="2" customWidth="1"/>
    <col min="15874" max="15874" width="7.5703125" style="2" customWidth="1"/>
    <col min="15875" max="15875" width="20.140625" style="2" customWidth="1"/>
    <col min="15876" max="15876" width="8.7109375" style="2" customWidth="1"/>
    <col min="15877" max="15880" width="6.85546875" style="2" customWidth="1"/>
    <col min="15881" max="15881" width="10.85546875" style="2" customWidth="1"/>
    <col min="15882" max="15882" width="20.85546875" style="2" customWidth="1"/>
    <col min="15883" max="15895" width="9.140625" style="2" customWidth="1"/>
    <col min="15896" max="15896" width="20.42578125" style="2" customWidth="1"/>
    <col min="15897" max="15897" width="11.85546875" style="2" customWidth="1"/>
    <col min="15898" max="15901" width="6.85546875" style="2" customWidth="1"/>
    <col min="15902" max="15902" width="8.140625" style="2" customWidth="1"/>
    <col min="15903" max="15903" width="13.7109375" style="2" customWidth="1"/>
    <col min="15904" max="15904" width="10.7109375" style="2" customWidth="1"/>
    <col min="15905" max="15908" width="6.85546875" style="2" customWidth="1"/>
    <col min="15909" max="15909" width="7.140625" style="2" customWidth="1"/>
    <col min="15910" max="15910" width="21.42578125" style="2" customWidth="1"/>
    <col min="15911" max="15916" width="8.5703125" style="2" customWidth="1"/>
    <col min="15917" max="15917" width="16.7109375" style="2" customWidth="1"/>
    <col min="15918" max="15922" width="8.5703125" style="2" customWidth="1"/>
    <col min="15923" max="15923" width="13.7109375" style="2" customWidth="1"/>
    <col min="15924" max="15924" width="19" style="2" customWidth="1"/>
    <col min="15925" max="15925" width="4.7109375" style="2" customWidth="1"/>
    <col min="15926" max="15926" width="4.28515625" style="2" customWidth="1"/>
    <col min="15927" max="15927" width="4.42578125" style="2" customWidth="1"/>
    <col min="15928" max="15928" width="5.140625" style="2" customWidth="1"/>
    <col min="15929" max="15929" width="5.7109375" style="2" customWidth="1"/>
    <col min="15930" max="15930" width="6.28515625" style="2" customWidth="1"/>
    <col min="15931" max="15931" width="6.5703125" style="2" customWidth="1"/>
    <col min="15932" max="15932" width="6.28515625" style="2" customWidth="1"/>
    <col min="15933" max="15934" width="5.7109375" style="2" customWidth="1"/>
    <col min="15935" max="15935" width="14.7109375" style="2" customWidth="1"/>
    <col min="15936" max="15945" width="5.7109375" style="2" customWidth="1"/>
    <col min="15946" max="16097" width="9.140625" style="2"/>
    <col min="16098" max="16098" width="13.28515625" style="2" customWidth="1"/>
    <col min="16099" max="16099" width="36" style="2" customWidth="1"/>
    <col min="16100" max="16100" width="15.85546875" style="2" customWidth="1"/>
    <col min="16101" max="16101" width="20.140625" style="2" customWidth="1"/>
    <col min="16102" max="16102" width="25.140625" style="2" customWidth="1"/>
    <col min="16103" max="16103" width="21.5703125" style="2" customWidth="1"/>
    <col min="16104" max="16104" width="10.5703125" style="2" customWidth="1"/>
    <col min="16105" max="16109" width="6.5703125" style="2" customWidth="1"/>
    <col min="16110" max="16110" width="22.85546875" style="2" customWidth="1"/>
    <col min="16111" max="16111" width="10" style="2" customWidth="1"/>
    <col min="16112" max="16115" width="6.85546875" style="2" customWidth="1"/>
    <col min="16116" max="16116" width="7.5703125" style="2" customWidth="1"/>
    <col min="16117" max="16117" width="20.140625" style="2" customWidth="1"/>
    <col min="16118" max="16118" width="10" style="2" customWidth="1"/>
    <col min="16119" max="16122" width="6.85546875" style="2" customWidth="1"/>
    <col min="16123" max="16123" width="7.28515625" style="2" customWidth="1"/>
    <col min="16124" max="16124" width="22.85546875" style="2" customWidth="1"/>
    <col min="16125" max="16125" width="10" style="2" customWidth="1"/>
    <col min="16126" max="16129" width="6.85546875" style="2" customWidth="1"/>
    <col min="16130" max="16130" width="7.5703125" style="2" customWidth="1"/>
    <col min="16131" max="16131" width="20.140625" style="2" customWidth="1"/>
    <col min="16132" max="16132" width="8.7109375" style="2" customWidth="1"/>
    <col min="16133" max="16136" width="6.85546875" style="2" customWidth="1"/>
    <col min="16137" max="16137" width="10.85546875" style="2" customWidth="1"/>
    <col min="16138" max="16138" width="20.85546875" style="2" customWidth="1"/>
    <col min="16139" max="16151" width="9.140625" style="2" customWidth="1"/>
    <col min="16152" max="16152" width="20.42578125" style="2" customWidth="1"/>
    <col min="16153" max="16153" width="11.85546875" style="2" customWidth="1"/>
    <col min="16154" max="16157" width="6.85546875" style="2" customWidth="1"/>
    <col min="16158" max="16158" width="8.140625" style="2" customWidth="1"/>
    <col min="16159" max="16159" width="13.7109375" style="2" customWidth="1"/>
    <col min="16160" max="16160" width="10.7109375" style="2" customWidth="1"/>
    <col min="16161" max="16164" width="6.85546875" style="2" customWidth="1"/>
    <col min="16165" max="16165" width="7.140625" style="2" customWidth="1"/>
    <col min="16166" max="16166" width="21.42578125" style="2" customWidth="1"/>
    <col min="16167" max="16172" width="8.5703125" style="2" customWidth="1"/>
    <col min="16173" max="16173" width="16.7109375" style="2" customWidth="1"/>
    <col min="16174" max="16178" width="8.5703125" style="2" customWidth="1"/>
    <col min="16179" max="16179" width="13.7109375" style="2" customWidth="1"/>
    <col min="16180" max="16180" width="19" style="2" customWidth="1"/>
    <col min="16181" max="16181" width="4.7109375" style="2" customWidth="1"/>
    <col min="16182" max="16182" width="4.28515625" style="2" customWidth="1"/>
    <col min="16183" max="16183" width="4.42578125" style="2" customWidth="1"/>
    <col min="16184" max="16184" width="5.140625" style="2" customWidth="1"/>
    <col min="16185" max="16185" width="5.7109375" style="2" customWidth="1"/>
    <col min="16186" max="16186" width="6.28515625" style="2" customWidth="1"/>
    <col min="16187" max="16187" width="6.5703125" style="2" customWidth="1"/>
    <col min="16188" max="16188" width="6.28515625" style="2" customWidth="1"/>
    <col min="16189" max="16190" width="5.7109375" style="2" customWidth="1"/>
    <col min="16191" max="16191" width="14.7109375" style="2" customWidth="1"/>
    <col min="16192" max="16201" width="5.7109375" style="2" customWidth="1"/>
    <col min="16202" max="16384" width="9.140625" style="2"/>
  </cols>
  <sheetData>
    <row r="1" spans="1:66" ht="18.75" x14ac:dyDescent="0.25">
      <c r="N1" s="4"/>
      <c r="O1" s="4"/>
      <c r="P1" s="4"/>
      <c r="Q1" s="4"/>
      <c r="R1" s="4"/>
      <c r="S1" s="89"/>
      <c r="T1" s="89"/>
      <c r="AA1" s="90"/>
      <c r="AB1" s="90"/>
      <c r="AZ1" s="104" t="s">
        <v>499</v>
      </c>
    </row>
    <row r="2" spans="1:66" ht="18.75" x14ac:dyDescent="0.25">
      <c r="N2" s="4"/>
      <c r="O2" s="4"/>
      <c r="P2" s="4"/>
      <c r="Q2" s="4"/>
      <c r="R2" s="4"/>
      <c r="S2" s="89"/>
      <c r="T2" s="89"/>
      <c r="AA2" s="90"/>
      <c r="AB2" s="90"/>
      <c r="AZ2" s="104" t="s">
        <v>356</v>
      </c>
    </row>
    <row r="3" spans="1:66" ht="18.75" x14ac:dyDescent="0.25">
      <c r="N3" s="4"/>
      <c r="O3" s="4"/>
      <c r="P3" s="4"/>
      <c r="Q3" s="4"/>
      <c r="R3" s="4"/>
      <c r="S3" s="89"/>
      <c r="T3" s="89"/>
      <c r="AA3" s="90"/>
      <c r="AB3" s="90"/>
      <c r="AZ3" s="104" t="s">
        <v>654</v>
      </c>
    </row>
    <row r="4" spans="1:66" x14ac:dyDescent="0.25">
      <c r="A4" s="260" t="s">
        <v>498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0"/>
      <c r="AU4" s="260"/>
      <c r="AV4" s="260"/>
      <c r="AW4" s="260"/>
      <c r="AX4" s="260"/>
      <c r="AY4" s="260"/>
      <c r="AZ4" s="260"/>
    </row>
    <row r="5" spans="1:66" x14ac:dyDescent="0.25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4"/>
      <c r="N5" s="264"/>
      <c r="O5" s="264"/>
      <c r="P5" s="264"/>
      <c r="Q5" s="264"/>
      <c r="R5" s="264"/>
      <c r="S5" s="264"/>
      <c r="T5" s="264"/>
      <c r="U5" s="265"/>
      <c r="V5" s="265"/>
      <c r="W5" s="265"/>
      <c r="X5" s="265"/>
      <c r="Y5" s="265"/>
      <c r="Z5" s="265"/>
      <c r="AA5" s="265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1"/>
      <c r="BB5" s="1"/>
    </row>
    <row r="6" spans="1:66" ht="18.75" x14ac:dyDescent="0.25">
      <c r="A6" s="199" t="s">
        <v>500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</row>
    <row r="7" spans="1:66" x14ac:dyDescent="0.25">
      <c r="A7" s="200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66"/>
      <c r="V7" s="266"/>
      <c r="W7" s="266"/>
      <c r="X7" s="266"/>
      <c r="Y7" s="266"/>
      <c r="Z7" s="266"/>
      <c r="AA7" s="266"/>
      <c r="AB7" s="266"/>
      <c r="AC7" s="200"/>
      <c r="AD7" s="200"/>
      <c r="AE7" s="200"/>
      <c r="AF7" s="200"/>
      <c r="AG7" s="200"/>
      <c r="AH7" s="200"/>
      <c r="AI7" s="200"/>
      <c r="AJ7" s="200"/>
      <c r="AK7" s="200"/>
      <c r="AL7" s="200"/>
      <c r="AM7" s="200"/>
      <c r="AN7" s="200"/>
      <c r="AO7" s="200"/>
      <c r="AP7" s="200"/>
      <c r="AQ7" s="200"/>
      <c r="AR7" s="200"/>
      <c r="AS7" s="200"/>
      <c r="AT7" s="200"/>
      <c r="AU7" s="200"/>
      <c r="AV7" s="200"/>
      <c r="AW7" s="200"/>
      <c r="AX7" s="200"/>
      <c r="AY7" s="200"/>
      <c r="AZ7" s="48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</row>
    <row r="8" spans="1:66" ht="18.75" x14ac:dyDescent="0.3">
      <c r="A8" s="261" t="s">
        <v>359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1"/>
      <c r="BA8" s="1"/>
      <c r="BB8" s="1"/>
    </row>
    <row r="9" spans="1:66" ht="18.75" x14ac:dyDescent="0.3">
      <c r="A9" s="263" t="s">
        <v>360</v>
      </c>
      <c r="B9" s="263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63"/>
      <c r="AV9" s="263"/>
      <c r="AW9" s="263"/>
      <c r="AX9" s="263"/>
      <c r="AY9" s="263"/>
      <c r="AZ9" s="263"/>
      <c r="BA9" s="1"/>
      <c r="BB9" s="1"/>
    </row>
    <row r="10" spans="1:66" x14ac:dyDescent="0.25">
      <c r="A10" s="262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  <c r="AD10" s="262"/>
      <c r="AE10" s="262"/>
      <c r="AF10" s="262"/>
      <c r="AG10" s="262"/>
      <c r="AH10" s="262"/>
      <c r="AI10" s="262"/>
      <c r="AJ10" s="262"/>
      <c r="AK10" s="262"/>
      <c r="AL10" s="262"/>
      <c r="AM10" s="262"/>
      <c r="AN10" s="262"/>
      <c r="AO10" s="262"/>
      <c r="AP10" s="262"/>
      <c r="AQ10" s="262"/>
      <c r="AR10" s="262"/>
      <c r="AS10" s="262"/>
      <c r="AT10" s="262"/>
      <c r="AU10" s="262"/>
      <c r="AV10" s="262"/>
      <c r="AW10" s="262"/>
      <c r="AX10" s="262"/>
      <c r="AY10" s="262"/>
      <c r="AZ10" s="262"/>
      <c r="BA10" s="1"/>
      <c r="BB10" s="1"/>
    </row>
    <row r="11" spans="1:66" ht="15.75" customHeight="1" x14ac:dyDescent="0.25">
      <c r="A11" s="253"/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4"/>
      <c r="N11" s="254"/>
      <c r="O11" s="254"/>
      <c r="P11" s="254"/>
      <c r="Q11" s="254"/>
      <c r="R11" s="254"/>
      <c r="S11" s="254"/>
      <c r="T11" s="254"/>
      <c r="U11" s="255"/>
      <c r="V11" s="255"/>
      <c r="W11" s="255"/>
      <c r="X11" s="255"/>
      <c r="Y11" s="255"/>
      <c r="Z11" s="255"/>
      <c r="AA11" s="255"/>
      <c r="AB11" s="255"/>
      <c r="AC11" s="254"/>
      <c r="AD11" s="254"/>
      <c r="AE11" s="254"/>
      <c r="AF11" s="254"/>
      <c r="AG11" s="254"/>
      <c r="AH11" s="254"/>
      <c r="AI11" s="254"/>
      <c r="AJ11" s="254"/>
      <c r="AK11" s="254"/>
      <c r="AL11" s="254"/>
      <c r="AM11" s="254"/>
      <c r="AN11" s="254"/>
      <c r="AO11" s="254"/>
      <c r="AP11" s="254"/>
      <c r="AQ11" s="254"/>
      <c r="AR11" s="254"/>
      <c r="AS11" s="256"/>
      <c r="AT11" s="256"/>
      <c r="AU11" s="256"/>
      <c r="AV11" s="256"/>
      <c r="AW11" s="256"/>
      <c r="AX11" s="256"/>
      <c r="AY11" s="94"/>
      <c r="AZ11" s="94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</row>
    <row r="12" spans="1:66" ht="31.5" customHeight="1" x14ac:dyDescent="0.25">
      <c r="A12" s="257" t="s">
        <v>0</v>
      </c>
      <c r="B12" s="257" t="s">
        <v>1</v>
      </c>
      <c r="C12" s="257" t="s">
        <v>387</v>
      </c>
      <c r="D12" s="257" t="s">
        <v>445</v>
      </c>
      <c r="E12" s="248" t="s">
        <v>446</v>
      </c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  <c r="AD12" s="249"/>
      <c r="AE12" s="249"/>
      <c r="AF12" s="249"/>
      <c r="AG12" s="249"/>
      <c r="AH12" s="249"/>
      <c r="AI12" s="249"/>
      <c r="AJ12" s="249"/>
      <c r="AK12" s="249"/>
      <c r="AL12" s="249"/>
      <c r="AM12" s="249"/>
      <c r="AN12" s="249"/>
      <c r="AO12" s="249"/>
      <c r="AP12" s="249"/>
      <c r="AQ12" s="249"/>
      <c r="AR12" s="250"/>
      <c r="AS12" s="252" t="s">
        <v>455</v>
      </c>
      <c r="AT12" s="252"/>
      <c r="AU12" s="252"/>
      <c r="AV12" s="252"/>
      <c r="AW12" s="252"/>
      <c r="AX12" s="252"/>
      <c r="AY12" s="252"/>
      <c r="AZ12" s="252"/>
      <c r="BA12" s="96"/>
      <c r="BB12" s="96"/>
      <c r="BC12" s="96"/>
      <c r="BD12" s="96"/>
      <c r="BE12" s="96"/>
      <c r="BF12" s="96"/>
      <c r="BG12" s="96"/>
      <c r="BH12" s="96"/>
      <c r="BI12" s="96"/>
      <c r="BJ12" s="96"/>
      <c r="BK12" s="96"/>
    </row>
    <row r="13" spans="1:66" ht="44.25" customHeight="1" x14ac:dyDescent="0.25">
      <c r="A13" s="258"/>
      <c r="B13" s="258"/>
      <c r="C13" s="258"/>
      <c r="D13" s="258"/>
      <c r="E13" s="252">
        <v>2019</v>
      </c>
      <c r="F13" s="252"/>
      <c r="G13" s="252"/>
      <c r="H13" s="252"/>
      <c r="I13" s="252"/>
      <c r="J13" s="252"/>
      <c r="K13" s="252"/>
      <c r="L13" s="252"/>
      <c r="M13" s="252">
        <v>2020</v>
      </c>
      <c r="N13" s="252"/>
      <c r="O13" s="252"/>
      <c r="P13" s="252"/>
      <c r="Q13" s="252"/>
      <c r="R13" s="252"/>
      <c r="S13" s="252"/>
      <c r="T13" s="252"/>
      <c r="U13" s="252">
        <v>2021</v>
      </c>
      <c r="V13" s="252"/>
      <c r="W13" s="252"/>
      <c r="X13" s="252"/>
      <c r="Y13" s="252"/>
      <c r="Z13" s="252"/>
      <c r="AA13" s="252"/>
      <c r="AB13" s="252"/>
      <c r="AC13" s="252">
        <v>2022</v>
      </c>
      <c r="AD13" s="252"/>
      <c r="AE13" s="252"/>
      <c r="AF13" s="252"/>
      <c r="AG13" s="252"/>
      <c r="AH13" s="252"/>
      <c r="AI13" s="252"/>
      <c r="AJ13" s="252"/>
      <c r="AK13" s="252">
        <v>2023</v>
      </c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</row>
    <row r="14" spans="1:66" ht="51" customHeight="1" x14ac:dyDescent="0.25">
      <c r="A14" s="258"/>
      <c r="B14" s="258"/>
      <c r="C14" s="258"/>
      <c r="D14" s="259"/>
      <c r="E14" s="252" t="s">
        <v>403</v>
      </c>
      <c r="F14" s="252"/>
      <c r="G14" s="252"/>
      <c r="H14" s="252"/>
      <c r="I14" s="252"/>
      <c r="J14" s="252"/>
      <c r="K14" s="252"/>
      <c r="L14" s="252"/>
      <c r="M14" s="251" t="s">
        <v>447</v>
      </c>
      <c r="N14" s="251"/>
      <c r="O14" s="251"/>
      <c r="P14" s="251"/>
      <c r="Q14" s="251"/>
      <c r="R14" s="251"/>
      <c r="S14" s="251"/>
      <c r="T14" s="251"/>
      <c r="U14" s="251" t="s">
        <v>352</v>
      </c>
      <c r="V14" s="251"/>
      <c r="W14" s="251"/>
      <c r="X14" s="251"/>
      <c r="Y14" s="251"/>
      <c r="Z14" s="251"/>
      <c r="AA14" s="251"/>
      <c r="AB14" s="251"/>
      <c r="AC14" s="251" t="s">
        <v>352</v>
      </c>
      <c r="AD14" s="251"/>
      <c r="AE14" s="251"/>
      <c r="AF14" s="251"/>
      <c r="AG14" s="251"/>
      <c r="AH14" s="251"/>
      <c r="AI14" s="251"/>
      <c r="AJ14" s="251"/>
      <c r="AK14" s="251" t="s">
        <v>352</v>
      </c>
      <c r="AL14" s="251"/>
      <c r="AM14" s="251"/>
      <c r="AN14" s="251"/>
      <c r="AO14" s="251"/>
      <c r="AP14" s="251"/>
      <c r="AQ14" s="251"/>
      <c r="AR14" s="251"/>
      <c r="AS14" s="251" t="s">
        <v>352</v>
      </c>
      <c r="AT14" s="251"/>
      <c r="AU14" s="251"/>
      <c r="AV14" s="251"/>
      <c r="AW14" s="251"/>
      <c r="AX14" s="251"/>
      <c r="AY14" s="251"/>
      <c r="AZ14" s="251"/>
    </row>
    <row r="15" spans="1:66" ht="37.5" customHeight="1" x14ac:dyDescent="0.25">
      <c r="A15" s="258"/>
      <c r="B15" s="258"/>
      <c r="C15" s="258"/>
      <c r="D15" s="251" t="s">
        <v>352</v>
      </c>
      <c r="E15" s="97" t="s">
        <v>448</v>
      </c>
      <c r="F15" s="248" t="s">
        <v>449</v>
      </c>
      <c r="G15" s="249"/>
      <c r="H15" s="249"/>
      <c r="I15" s="249"/>
      <c r="J15" s="249"/>
      <c r="K15" s="249"/>
      <c r="L15" s="250"/>
      <c r="M15" s="97" t="s">
        <v>448</v>
      </c>
      <c r="N15" s="248" t="s">
        <v>449</v>
      </c>
      <c r="O15" s="249"/>
      <c r="P15" s="249"/>
      <c r="Q15" s="249"/>
      <c r="R15" s="249"/>
      <c r="S15" s="249"/>
      <c r="T15" s="250"/>
      <c r="U15" s="97" t="s">
        <v>448</v>
      </c>
      <c r="V15" s="248" t="s">
        <v>449</v>
      </c>
      <c r="W15" s="249"/>
      <c r="X15" s="249"/>
      <c r="Y15" s="249"/>
      <c r="Z15" s="249"/>
      <c r="AA15" s="249"/>
      <c r="AB15" s="250"/>
      <c r="AC15" s="97" t="s">
        <v>448</v>
      </c>
      <c r="AD15" s="248" t="s">
        <v>449</v>
      </c>
      <c r="AE15" s="249"/>
      <c r="AF15" s="249"/>
      <c r="AG15" s="249"/>
      <c r="AH15" s="249"/>
      <c r="AI15" s="249"/>
      <c r="AJ15" s="250"/>
      <c r="AK15" s="97" t="s">
        <v>448</v>
      </c>
      <c r="AL15" s="248" t="s">
        <v>449</v>
      </c>
      <c r="AM15" s="249"/>
      <c r="AN15" s="249"/>
      <c r="AO15" s="249"/>
      <c r="AP15" s="249"/>
      <c r="AQ15" s="249"/>
      <c r="AR15" s="250"/>
      <c r="AS15" s="97" t="s">
        <v>448</v>
      </c>
      <c r="AT15" s="252" t="s">
        <v>449</v>
      </c>
      <c r="AU15" s="252"/>
      <c r="AV15" s="252"/>
      <c r="AW15" s="252"/>
      <c r="AX15" s="252"/>
      <c r="AY15" s="252"/>
      <c r="AZ15" s="252"/>
    </row>
    <row r="16" spans="1:66" ht="87.75" customHeight="1" x14ac:dyDescent="0.25">
      <c r="A16" s="259"/>
      <c r="B16" s="259"/>
      <c r="C16" s="259"/>
      <c r="D16" s="251"/>
      <c r="E16" s="19" t="s">
        <v>450</v>
      </c>
      <c r="F16" s="19" t="s">
        <v>450</v>
      </c>
      <c r="G16" s="98" t="s">
        <v>451</v>
      </c>
      <c r="H16" s="98" t="s">
        <v>452</v>
      </c>
      <c r="I16" s="98" t="s">
        <v>453</v>
      </c>
      <c r="J16" s="98" t="s">
        <v>454</v>
      </c>
      <c r="K16" s="98" t="s">
        <v>457</v>
      </c>
      <c r="L16" s="98" t="s">
        <v>456</v>
      </c>
      <c r="M16" s="19" t="s">
        <v>450</v>
      </c>
      <c r="N16" s="19" t="s">
        <v>450</v>
      </c>
      <c r="O16" s="98" t="s">
        <v>451</v>
      </c>
      <c r="P16" s="98" t="s">
        <v>452</v>
      </c>
      <c r="Q16" s="98" t="s">
        <v>453</v>
      </c>
      <c r="R16" s="98" t="s">
        <v>454</v>
      </c>
      <c r="S16" s="98" t="s">
        <v>457</v>
      </c>
      <c r="T16" s="98" t="s">
        <v>456</v>
      </c>
      <c r="U16" s="19" t="s">
        <v>450</v>
      </c>
      <c r="V16" s="19" t="s">
        <v>450</v>
      </c>
      <c r="W16" s="98" t="s">
        <v>451</v>
      </c>
      <c r="X16" s="98" t="s">
        <v>452</v>
      </c>
      <c r="Y16" s="98" t="s">
        <v>453</v>
      </c>
      <c r="Z16" s="98" t="s">
        <v>454</v>
      </c>
      <c r="AA16" s="98" t="s">
        <v>457</v>
      </c>
      <c r="AB16" s="98" t="s">
        <v>456</v>
      </c>
      <c r="AC16" s="19" t="s">
        <v>450</v>
      </c>
      <c r="AD16" s="19" t="s">
        <v>450</v>
      </c>
      <c r="AE16" s="98" t="s">
        <v>451</v>
      </c>
      <c r="AF16" s="98" t="s">
        <v>452</v>
      </c>
      <c r="AG16" s="98" t="s">
        <v>453</v>
      </c>
      <c r="AH16" s="98" t="s">
        <v>454</v>
      </c>
      <c r="AI16" s="98" t="s">
        <v>457</v>
      </c>
      <c r="AJ16" s="98" t="s">
        <v>456</v>
      </c>
      <c r="AK16" s="19" t="s">
        <v>450</v>
      </c>
      <c r="AL16" s="19" t="s">
        <v>450</v>
      </c>
      <c r="AM16" s="98" t="s">
        <v>451</v>
      </c>
      <c r="AN16" s="98" t="s">
        <v>452</v>
      </c>
      <c r="AO16" s="98" t="s">
        <v>453</v>
      </c>
      <c r="AP16" s="98" t="s">
        <v>454</v>
      </c>
      <c r="AQ16" s="98" t="s">
        <v>457</v>
      </c>
      <c r="AR16" s="98" t="s">
        <v>456</v>
      </c>
      <c r="AS16" s="19" t="s">
        <v>450</v>
      </c>
      <c r="AT16" s="19" t="s">
        <v>450</v>
      </c>
      <c r="AU16" s="98" t="s">
        <v>451</v>
      </c>
      <c r="AV16" s="98" t="s">
        <v>452</v>
      </c>
      <c r="AW16" s="98" t="s">
        <v>453</v>
      </c>
      <c r="AX16" s="98" t="s">
        <v>454</v>
      </c>
      <c r="AY16" s="98" t="s">
        <v>457</v>
      </c>
      <c r="AZ16" s="98" t="s">
        <v>456</v>
      </c>
    </row>
    <row r="17" spans="1:52" x14ac:dyDescent="0.25">
      <c r="A17" s="99">
        <v>1</v>
      </c>
      <c r="B17" s="99">
        <v>2</v>
      </c>
      <c r="C17" s="99">
        <v>3</v>
      </c>
      <c r="D17" s="99">
        <v>4</v>
      </c>
      <c r="E17" s="100" t="s">
        <v>407</v>
      </c>
      <c r="F17" s="100" t="s">
        <v>408</v>
      </c>
      <c r="G17" s="100" t="s">
        <v>458</v>
      </c>
      <c r="H17" s="100" t="s">
        <v>459</v>
      </c>
      <c r="I17" s="100" t="s">
        <v>460</v>
      </c>
      <c r="J17" s="100" t="s">
        <v>461</v>
      </c>
      <c r="K17" s="100" t="s">
        <v>462</v>
      </c>
      <c r="L17" s="100" t="s">
        <v>463</v>
      </c>
      <c r="M17" s="100" t="s">
        <v>409</v>
      </c>
      <c r="N17" s="100" t="s">
        <v>410</v>
      </c>
      <c r="O17" s="100" t="s">
        <v>411</v>
      </c>
      <c r="P17" s="100" t="s">
        <v>464</v>
      </c>
      <c r="Q17" s="100" t="s">
        <v>465</v>
      </c>
      <c r="R17" s="100" t="s">
        <v>466</v>
      </c>
      <c r="S17" s="100" t="s">
        <v>467</v>
      </c>
      <c r="T17" s="100" t="s">
        <v>468</v>
      </c>
      <c r="U17" s="100" t="s">
        <v>412</v>
      </c>
      <c r="V17" s="100" t="s">
        <v>413</v>
      </c>
      <c r="W17" s="100" t="s">
        <v>414</v>
      </c>
      <c r="X17" s="100" t="s">
        <v>469</v>
      </c>
      <c r="Y17" s="100" t="s">
        <v>470</v>
      </c>
      <c r="Z17" s="100" t="s">
        <v>471</v>
      </c>
      <c r="AA17" s="100" t="s">
        <v>472</v>
      </c>
      <c r="AB17" s="100" t="s">
        <v>473</v>
      </c>
      <c r="AC17" s="100" t="s">
        <v>474</v>
      </c>
      <c r="AD17" s="100" t="s">
        <v>475</v>
      </c>
      <c r="AE17" s="100" t="s">
        <v>476</v>
      </c>
      <c r="AF17" s="100" t="s">
        <v>477</v>
      </c>
      <c r="AG17" s="100" t="s">
        <v>478</v>
      </c>
      <c r="AH17" s="100" t="s">
        <v>479</v>
      </c>
      <c r="AI17" s="100" t="s">
        <v>480</v>
      </c>
      <c r="AJ17" s="100" t="s">
        <v>481</v>
      </c>
      <c r="AK17" s="100" t="s">
        <v>482</v>
      </c>
      <c r="AL17" s="100" t="s">
        <v>483</v>
      </c>
      <c r="AM17" s="100" t="s">
        <v>484</v>
      </c>
      <c r="AN17" s="100" t="s">
        <v>485</v>
      </c>
      <c r="AO17" s="100" t="s">
        <v>486</v>
      </c>
      <c r="AP17" s="100" t="s">
        <v>487</v>
      </c>
      <c r="AQ17" s="100" t="s">
        <v>488</v>
      </c>
      <c r="AR17" s="100" t="s">
        <v>489</v>
      </c>
      <c r="AS17" s="100" t="s">
        <v>490</v>
      </c>
      <c r="AT17" s="100" t="s">
        <v>491</v>
      </c>
      <c r="AU17" s="100" t="s">
        <v>492</v>
      </c>
      <c r="AV17" s="100" t="s">
        <v>493</v>
      </c>
      <c r="AW17" s="100" t="s">
        <v>494</v>
      </c>
      <c r="AX17" s="100" t="s">
        <v>495</v>
      </c>
      <c r="AY17" s="100" t="s">
        <v>496</v>
      </c>
      <c r="AZ17" s="100" t="s">
        <v>497</v>
      </c>
    </row>
    <row r="18" spans="1:52" ht="31.5" x14ac:dyDescent="0.25">
      <c r="A18" s="25">
        <v>0</v>
      </c>
      <c r="B18" s="24" t="s">
        <v>23</v>
      </c>
      <c r="C18" s="23" t="s">
        <v>24</v>
      </c>
      <c r="D18" s="106">
        <f>+D25</f>
        <v>333.85525082397737</v>
      </c>
      <c r="E18" s="106">
        <f t="shared" ref="E18:AZ18" si="0">+E25</f>
        <v>0</v>
      </c>
      <c r="F18" s="106">
        <f t="shared" si="0"/>
        <v>0.33</v>
      </c>
      <c r="G18" s="106">
        <f t="shared" si="0"/>
        <v>0</v>
      </c>
      <c r="H18" s="106">
        <f t="shared" si="0"/>
        <v>0</v>
      </c>
      <c r="I18" s="106">
        <f t="shared" si="0"/>
        <v>0</v>
      </c>
      <c r="J18" s="106">
        <f t="shared" si="0"/>
        <v>0</v>
      </c>
      <c r="K18" s="106">
        <f t="shared" si="0"/>
        <v>1</v>
      </c>
      <c r="L18" s="106">
        <f t="shared" si="0"/>
        <v>0</v>
      </c>
      <c r="M18" s="106">
        <f t="shared" si="0"/>
        <v>0</v>
      </c>
      <c r="N18" s="106">
        <f t="shared" si="0"/>
        <v>15.943090189999998</v>
      </c>
      <c r="O18" s="106">
        <f t="shared" si="0"/>
        <v>0</v>
      </c>
      <c r="P18" s="106">
        <f t="shared" si="0"/>
        <v>0</v>
      </c>
      <c r="Q18" s="106">
        <f t="shared" si="0"/>
        <v>0</v>
      </c>
      <c r="R18" s="106">
        <f t="shared" si="0"/>
        <v>0</v>
      </c>
      <c r="S18" s="106">
        <f t="shared" si="0"/>
        <v>30</v>
      </c>
      <c r="T18" s="106">
        <f t="shared" si="0"/>
        <v>0</v>
      </c>
      <c r="U18" s="106">
        <f t="shared" si="0"/>
        <v>0</v>
      </c>
      <c r="V18" s="106">
        <f t="shared" si="0"/>
        <v>107.46092104475044</v>
      </c>
      <c r="W18" s="106">
        <f t="shared" si="0"/>
        <v>0</v>
      </c>
      <c r="X18" s="106">
        <f t="shared" si="0"/>
        <v>0</v>
      </c>
      <c r="Y18" s="106">
        <f t="shared" si="0"/>
        <v>0</v>
      </c>
      <c r="Z18" s="106">
        <f t="shared" si="0"/>
        <v>0</v>
      </c>
      <c r="AA18" s="106">
        <f t="shared" si="0"/>
        <v>45</v>
      </c>
      <c r="AB18" s="106">
        <f t="shared" si="0"/>
        <v>20192.099999999999</v>
      </c>
      <c r="AC18" s="106">
        <f t="shared" si="0"/>
        <v>0</v>
      </c>
      <c r="AD18" s="106">
        <f t="shared" si="0"/>
        <v>105.69853382333334</v>
      </c>
      <c r="AE18" s="106">
        <f t="shared" si="0"/>
        <v>0</v>
      </c>
      <c r="AF18" s="106">
        <f t="shared" si="0"/>
        <v>0</v>
      </c>
      <c r="AG18" s="106">
        <f t="shared" si="0"/>
        <v>0</v>
      </c>
      <c r="AH18" s="106">
        <f t="shared" si="0"/>
        <v>0</v>
      </c>
      <c r="AI18" s="106">
        <f t="shared" si="0"/>
        <v>50</v>
      </c>
      <c r="AJ18" s="106">
        <f t="shared" si="0"/>
        <v>0</v>
      </c>
      <c r="AK18" s="106">
        <f t="shared" si="0"/>
        <v>0</v>
      </c>
      <c r="AL18" s="106">
        <f t="shared" si="0"/>
        <v>104.42270576589357</v>
      </c>
      <c r="AM18" s="106">
        <f t="shared" si="0"/>
        <v>0</v>
      </c>
      <c r="AN18" s="106">
        <f t="shared" si="0"/>
        <v>0</v>
      </c>
      <c r="AO18" s="106">
        <f t="shared" si="0"/>
        <v>0</v>
      </c>
      <c r="AP18" s="106">
        <f t="shared" si="0"/>
        <v>0</v>
      </c>
      <c r="AQ18" s="106">
        <f t="shared" si="0"/>
        <v>50</v>
      </c>
      <c r="AR18" s="106">
        <f t="shared" si="0"/>
        <v>0</v>
      </c>
      <c r="AS18" s="106">
        <f t="shared" si="0"/>
        <v>0</v>
      </c>
      <c r="AT18" s="106">
        <f t="shared" si="0"/>
        <v>333.85525082397737</v>
      </c>
      <c r="AU18" s="106">
        <f t="shared" si="0"/>
        <v>0</v>
      </c>
      <c r="AV18" s="106">
        <f t="shared" si="0"/>
        <v>0</v>
      </c>
      <c r="AW18" s="106">
        <f t="shared" si="0"/>
        <v>0</v>
      </c>
      <c r="AX18" s="106">
        <f t="shared" si="0"/>
        <v>0</v>
      </c>
      <c r="AY18" s="106">
        <f t="shared" si="0"/>
        <v>176</v>
      </c>
      <c r="AZ18" s="106">
        <f t="shared" si="0"/>
        <v>20192.099999999999</v>
      </c>
    </row>
    <row r="19" spans="1:52" ht="31.5" x14ac:dyDescent="0.25">
      <c r="A19" s="25" t="s">
        <v>26</v>
      </c>
      <c r="B19" s="24" t="s">
        <v>27</v>
      </c>
      <c r="C19" s="23" t="s">
        <v>24</v>
      </c>
      <c r="D19" s="106">
        <f>+D26</f>
        <v>14.908775321417099</v>
      </c>
      <c r="E19" s="106">
        <f t="shared" ref="E19:AZ19" si="1">+E26</f>
        <v>0</v>
      </c>
      <c r="F19" s="106">
        <f t="shared" si="1"/>
        <v>0</v>
      </c>
      <c r="G19" s="106">
        <f t="shared" si="1"/>
        <v>0</v>
      </c>
      <c r="H19" s="106">
        <f t="shared" si="1"/>
        <v>0</v>
      </c>
      <c r="I19" s="106">
        <f t="shared" si="1"/>
        <v>0</v>
      </c>
      <c r="J19" s="106">
        <f t="shared" si="1"/>
        <v>0</v>
      </c>
      <c r="K19" s="106">
        <f t="shared" si="1"/>
        <v>0</v>
      </c>
      <c r="L19" s="106">
        <f t="shared" si="1"/>
        <v>0</v>
      </c>
      <c r="M19" s="106">
        <f t="shared" si="1"/>
        <v>0</v>
      </c>
      <c r="N19" s="106">
        <f t="shared" si="1"/>
        <v>0</v>
      </c>
      <c r="O19" s="106">
        <f t="shared" si="1"/>
        <v>0</v>
      </c>
      <c r="P19" s="106">
        <f t="shared" si="1"/>
        <v>0</v>
      </c>
      <c r="Q19" s="106">
        <f t="shared" si="1"/>
        <v>0</v>
      </c>
      <c r="R19" s="106">
        <f t="shared" si="1"/>
        <v>0</v>
      </c>
      <c r="S19" s="106">
        <f t="shared" si="1"/>
        <v>0</v>
      </c>
      <c r="T19" s="106">
        <f t="shared" si="1"/>
        <v>0</v>
      </c>
      <c r="U19" s="106">
        <f t="shared" si="1"/>
        <v>0</v>
      </c>
      <c r="V19" s="106">
        <f t="shared" si="1"/>
        <v>14.908775321417099</v>
      </c>
      <c r="W19" s="106">
        <f t="shared" si="1"/>
        <v>0</v>
      </c>
      <c r="X19" s="106">
        <f t="shared" si="1"/>
        <v>0</v>
      </c>
      <c r="Y19" s="106">
        <f t="shared" si="1"/>
        <v>0</v>
      </c>
      <c r="Z19" s="106">
        <f t="shared" si="1"/>
        <v>0</v>
      </c>
      <c r="AA19" s="106">
        <f t="shared" si="1"/>
        <v>4</v>
      </c>
      <c r="AB19" s="106" t="str">
        <f t="shared" si="1"/>
        <v>нд</v>
      </c>
      <c r="AC19" s="106">
        <f t="shared" si="1"/>
        <v>0</v>
      </c>
      <c r="AD19" s="106">
        <f t="shared" si="1"/>
        <v>0</v>
      </c>
      <c r="AE19" s="106">
        <f t="shared" si="1"/>
        <v>0</v>
      </c>
      <c r="AF19" s="106">
        <f t="shared" si="1"/>
        <v>0</v>
      </c>
      <c r="AG19" s="106">
        <f t="shared" si="1"/>
        <v>0</v>
      </c>
      <c r="AH19" s="106">
        <f t="shared" si="1"/>
        <v>0</v>
      </c>
      <c r="AI19" s="106">
        <f t="shared" si="1"/>
        <v>0</v>
      </c>
      <c r="AJ19" s="106">
        <f t="shared" si="1"/>
        <v>0</v>
      </c>
      <c r="AK19" s="106">
        <f t="shared" si="1"/>
        <v>0</v>
      </c>
      <c r="AL19" s="106">
        <f t="shared" si="1"/>
        <v>0</v>
      </c>
      <c r="AM19" s="106">
        <f t="shared" si="1"/>
        <v>0</v>
      </c>
      <c r="AN19" s="106">
        <f t="shared" si="1"/>
        <v>0</v>
      </c>
      <c r="AO19" s="106">
        <f t="shared" si="1"/>
        <v>0</v>
      </c>
      <c r="AP19" s="106">
        <f t="shared" si="1"/>
        <v>0</v>
      </c>
      <c r="AQ19" s="106">
        <f t="shared" si="1"/>
        <v>0</v>
      </c>
      <c r="AR19" s="106">
        <f t="shared" si="1"/>
        <v>0</v>
      </c>
      <c r="AS19" s="106">
        <f t="shared" si="1"/>
        <v>0</v>
      </c>
      <c r="AT19" s="106">
        <f t="shared" si="1"/>
        <v>14.908775321417099</v>
      </c>
      <c r="AU19" s="106">
        <f t="shared" si="1"/>
        <v>0</v>
      </c>
      <c r="AV19" s="106">
        <f t="shared" si="1"/>
        <v>0</v>
      </c>
      <c r="AW19" s="106">
        <f t="shared" si="1"/>
        <v>0</v>
      </c>
      <c r="AX19" s="106">
        <f t="shared" si="1"/>
        <v>0</v>
      </c>
      <c r="AY19" s="106">
        <f t="shared" si="1"/>
        <v>4</v>
      </c>
      <c r="AZ19" s="106">
        <f t="shared" si="1"/>
        <v>0</v>
      </c>
    </row>
    <row r="20" spans="1:52" ht="47.25" x14ac:dyDescent="0.25">
      <c r="A20" s="25" t="s">
        <v>28</v>
      </c>
      <c r="B20" s="24" t="s">
        <v>29</v>
      </c>
      <c r="C20" s="23" t="s">
        <v>24</v>
      </c>
      <c r="D20" s="106">
        <f>+D45</f>
        <v>167.22018079589355</v>
      </c>
      <c r="E20" s="106">
        <f t="shared" ref="E20:AZ20" si="2">+E45</f>
        <v>0</v>
      </c>
      <c r="F20" s="106">
        <f t="shared" si="2"/>
        <v>0</v>
      </c>
      <c r="G20" s="106">
        <f t="shared" si="2"/>
        <v>0</v>
      </c>
      <c r="H20" s="106">
        <f t="shared" si="2"/>
        <v>0</v>
      </c>
      <c r="I20" s="106">
        <f t="shared" si="2"/>
        <v>0</v>
      </c>
      <c r="J20" s="106">
        <f t="shared" si="2"/>
        <v>0</v>
      </c>
      <c r="K20" s="106">
        <f t="shared" si="2"/>
        <v>0</v>
      </c>
      <c r="L20" s="106">
        <f t="shared" si="2"/>
        <v>0</v>
      </c>
      <c r="M20" s="106">
        <f t="shared" si="2"/>
        <v>0</v>
      </c>
      <c r="N20" s="106">
        <f t="shared" si="2"/>
        <v>0</v>
      </c>
      <c r="O20" s="106">
        <f t="shared" si="2"/>
        <v>0</v>
      </c>
      <c r="P20" s="106">
        <f t="shared" si="2"/>
        <v>0</v>
      </c>
      <c r="Q20" s="106">
        <f t="shared" si="2"/>
        <v>0</v>
      </c>
      <c r="R20" s="106">
        <f t="shared" si="2"/>
        <v>0</v>
      </c>
      <c r="S20" s="106">
        <f t="shared" si="2"/>
        <v>0</v>
      </c>
      <c r="T20" s="106">
        <f t="shared" si="2"/>
        <v>0</v>
      </c>
      <c r="U20" s="106">
        <f t="shared" si="2"/>
        <v>0</v>
      </c>
      <c r="V20" s="106">
        <f t="shared" si="2"/>
        <v>24.296800000000001</v>
      </c>
      <c r="W20" s="106">
        <f t="shared" si="2"/>
        <v>0</v>
      </c>
      <c r="X20" s="106">
        <f t="shared" si="2"/>
        <v>0</v>
      </c>
      <c r="Y20" s="106">
        <f t="shared" si="2"/>
        <v>0</v>
      </c>
      <c r="Z20" s="106">
        <f t="shared" si="2"/>
        <v>0</v>
      </c>
      <c r="AA20" s="106">
        <f t="shared" si="2"/>
        <v>27</v>
      </c>
      <c r="AB20" s="106">
        <f t="shared" si="2"/>
        <v>0</v>
      </c>
      <c r="AC20" s="106">
        <f t="shared" si="2"/>
        <v>0</v>
      </c>
      <c r="AD20" s="106">
        <f t="shared" si="2"/>
        <v>38.500675029999996</v>
      </c>
      <c r="AE20" s="106">
        <f t="shared" si="2"/>
        <v>0</v>
      </c>
      <c r="AF20" s="106">
        <f t="shared" si="2"/>
        <v>0</v>
      </c>
      <c r="AG20" s="106">
        <f t="shared" si="2"/>
        <v>0</v>
      </c>
      <c r="AH20" s="106">
        <f t="shared" si="2"/>
        <v>0</v>
      </c>
      <c r="AI20" s="106">
        <f t="shared" si="2"/>
        <v>23</v>
      </c>
      <c r="AJ20" s="106">
        <f t="shared" si="2"/>
        <v>0</v>
      </c>
      <c r="AK20" s="106">
        <f t="shared" si="2"/>
        <v>0</v>
      </c>
      <c r="AL20" s="106">
        <f t="shared" si="2"/>
        <v>104.42270576589357</v>
      </c>
      <c r="AM20" s="106">
        <f t="shared" si="2"/>
        <v>0</v>
      </c>
      <c r="AN20" s="106">
        <f t="shared" si="2"/>
        <v>0</v>
      </c>
      <c r="AO20" s="106">
        <f t="shared" si="2"/>
        <v>0</v>
      </c>
      <c r="AP20" s="106">
        <f t="shared" si="2"/>
        <v>0</v>
      </c>
      <c r="AQ20" s="106">
        <f t="shared" si="2"/>
        <v>50</v>
      </c>
      <c r="AR20" s="106">
        <f t="shared" si="2"/>
        <v>0</v>
      </c>
      <c r="AS20" s="106">
        <f t="shared" si="2"/>
        <v>0</v>
      </c>
      <c r="AT20" s="106">
        <f t="shared" si="2"/>
        <v>167.22018079589355</v>
      </c>
      <c r="AU20" s="106">
        <f t="shared" si="2"/>
        <v>0</v>
      </c>
      <c r="AV20" s="106">
        <f t="shared" si="2"/>
        <v>0</v>
      </c>
      <c r="AW20" s="106">
        <f t="shared" si="2"/>
        <v>0</v>
      </c>
      <c r="AX20" s="106">
        <f t="shared" si="2"/>
        <v>0</v>
      </c>
      <c r="AY20" s="106">
        <f t="shared" si="2"/>
        <v>100</v>
      </c>
      <c r="AZ20" s="106">
        <f t="shared" si="2"/>
        <v>0</v>
      </c>
    </row>
    <row r="21" spans="1:52" ht="94.5" x14ac:dyDescent="0.25">
      <c r="A21" s="25" t="s">
        <v>30</v>
      </c>
      <c r="B21" s="24" t="s">
        <v>31</v>
      </c>
      <c r="C21" s="23" t="s">
        <v>24</v>
      </c>
      <c r="D21" s="106" t="s">
        <v>25</v>
      </c>
      <c r="E21" s="106" t="s">
        <v>25</v>
      </c>
      <c r="F21" s="106" t="s">
        <v>25</v>
      </c>
      <c r="G21" s="106" t="s">
        <v>25</v>
      </c>
      <c r="H21" s="106" t="s">
        <v>25</v>
      </c>
      <c r="I21" s="106" t="s">
        <v>25</v>
      </c>
      <c r="J21" s="106" t="s">
        <v>25</v>
      </c>
      <c r="K21" s="106" t="s">
        <v>25</v>
      </c>
      <c r="L21" s="106" t="s">
        <v>25</v>
      </c>
      <c r="M21" s="106" t="s">
        <v>25</v>
      </c>
      <c r="N21" s="106" t="s">
        <v>25</v>
      </c>
      <c r="O21" s="106" t="s">
        <v>25</v>
      </c>
      <c r="P21" s="106" t="s">
        <v>25</v>
      </c>
      <c r="Q21" s="106" t="s">
        <v>25</v>
      </c>
      <c r="R21" s="106" t="s">
        <v>25</v>
      </c>
      <c r="S21" s="106" t="s">
        <v>25</v>
      </c>
      <c r="T21" s="106" t="s">
        <v>25</v>
      </c>
      <c r="U21" s="106" t="s">
        <v>25</v>
      </c>
      <c r="V21" s="106" t="s">
        <v>25</v>
      </c>
      <c r="W21" s="106" t="s">
        <v>25</v>
      </c>
      <c r="X21" s="106" t="s">
        <v>25</v>
      </c>
      <c r="Y21" s="106" t="s">
        <v>25</v>
      </c>
      <c r="Z21" s="106" t="s">
        <v>25</v>
      </c>
      <c r="AA21" s="106" t="s">
        <v>25</v>
      </c>
      <c r="AB21" s="106" t="s">
        <v>25</v>
      </c>
      <c r="AC21" s="106" t="s">
        <v>25</v>
      </c>
      <c r="AD21" s="106" t="s">
        <v>25</v>
      </c>
      <c r="AE21" s="106" t="s">
        <v>25</v>
      </c>
      <c r="AF21" s="106" t="s">
        <v>25</v>
      </c>
      <c r="AG21" s="106" t="s">
        <v>25</v>
      </c>
      <c r="AH21" s="106" t="s">
        <v>25</v>
      </c>
      <c r="AI21" s="106" t="s">
        <v>25</v>
      </c>
      <c r="AJ21" s="106" t="s">
        <v>25</v>
      </c>
      <c r="AK21" s="106" t="s">
        <v>25</v>
      </c>
      <c r="AL21" s="106" t="s">
        <v>25</v>
      </c>
      <c r="AM21" s="106" t="s">
        <v>25</v>
      </c>
      <c r="AN21" s="106" t="s">
        <v>25</v>
      </c>
      <c r="AO21" s="106" t="s">
        <v>25</v>
      </c>
      <c r="AP21" s="106" t="s">
        <v>25</v>
      </c>
      <c r="AQ21" s="106" t="s">
        <v>25</v>
      </c>
      <c r="AR21" s="106" t="s">
        <v>25</v>
      </c>
      <c r="AS21" s="106" t="s">
        <v>25</v>
      </c>
      <c r="AT21" s="106" t="s">
        <v>25</v>
      </c>
      <c r="AU21" s="106" t="s">
        <v>25</v>
      </c>
      <c r="AV21" s="106" t="s">
        <v>25</v>
      </c>
      <c r="AW21" s="106" t="s">
        <v>25</v>
      </c>
      <c r="AX21" s="106" t="s">
        <v>25</v>
      </c>
      <c r="AY21" s="106" t="s">
        <v>25</v>
      </c>
      <c r="AZ21" s="106" t="s">
        <v>25</v>
      </c>
    </row>
    <row r="22" spans="1:52" ht="47.25" x14ac:dyDescent="0.25">
      <c r="A22" s="25" t="s">
        <v>32</v>
      </c>
      <c r="B22" s="24" t="s">
        <v>33</v>
      </c>
      <c r="C22" s="23" t="s">
        <v>24</v>
      </c>
      <c r="D22" s="106" t="s">
        <v>25</v>
      </c>
      <c r="E22" s="106" t="s">
        <v>25</v>
      </c>
      <c r="F22" s="106" t="s">
        <v>25</v>
      </c>
      <c r="G22" s="106" t="s">
        <v>25</v>
      </c>
      <c r="H22" s="106" t="s">
        <v>25</v>
      </c>
      <c r="I22" s="106" t="s">
        <v>25</v>
      </c>
      <c r="J22" s="106" t="s">
        <v>25</v>
      </c>
      <c r="K22" s="106" t="s">
        <v>25</v>
      </c>
      <c r="L22" s="106" t="s">
        <v>25</v>
      </c>
      <c r="M22" s="106" t="s">
        <v>25</v>
      </c>
      <c r="N22" s="106" t="s">
        <v>25</v>
      </c>
      <c r="O22" s="106" t="s">
        <v>25</v>
      </c>
      <c r="P22" s="106" t="s">
        <v>25</v>
      </c>
      <c r="Q22" s="106" t="s">
        <v>25</v>
      </c>
      <c r="R22" s="106" t="s">
        <v>25</v>
      </c>
      <c r="S22" s="106" t="s">
        <v>25</v>
      </c>
      <c r="T22" s="106" t="s">
        <v>25</v>
      </c>
      <c r="U22" s="106" t="s">
        <v>25</v>
      </c>
      <c r="V22" s="106" t="s">
        <v>25</v>
      </c>
      <c r="W22" s="106" t="s">
        <v>25</v>
      </c>
      <c r="X22" s="106" t="s">
        <v>25</v>
      </c>
      <c r="Y22" s="106" t="s">
        <v>25</v>
      </c>
      <c r="Z22" s="106" t="s">
        <v>25</v>
      </c>
      <c r="AA22" s="106" t="s">
        <v>25</v>
      </c>
      <c r="AB22" s="106" t="s">
        <v>25</v>
      </c>
      <c r="AC22" s="106" t="s">
        <v>25</v>
      </c>
      <c r="AD22" s="106" t="s">
        <v>25</v>
      </c>
      <c r="AE22" s="106" t="s">
        <v>25</v>
      </c>
      <c r="AF22" s="106" t="s">
        <v>25</v>
      </c>
      <c r="AG22" s="106" t="s">
        <v>25</v>
      </c>
      <c r="AH22" s="106" t="s">
        <v>25</v>
      </c>
      <c r="AI22" s="106" t="s">
        <v>25</v>
      </c>
      <c r="AJ22" s="106" t="s">
        <v>25</v>
      </c>
      <c r="AK22" s="106" t="s">
        <v>25</v>
      </c>
      <c r="AL22" s="106" t="s">
        <v>25</v>
      </c>
      <c r="AM22" s="106" t="s">
        <v>25</v>
      </c>
      <c r="AN22" s="106" t="s">
        <v>25</v>
      </c>
      <c r="AO22" s="106" t="s">
        <v>25</v>
      </c>
      <c r="AP22" s="106" t="s">
        <v>25</v>
      </c>
      <c r="AQ22" s="106" t="s">
        <v>25</v>
      </c>
      <c r="AR22" s="106" t="s">
        <v>25</v>
      </c>
      <c r="AS22" s="106" t="s">
        <v>25</v>
      </c>
      <c r="AT22" s="106" t="s">
        <v>25</v>
      </c>
      <c r="AU22" s="106" t="s">
        <v>25</v>
      </c>
      <c r="AV22" s="106" t="s">
        <v>25</v>
      </c>
      <c r="AW22" s="106" t="s">
        <v>25</v>
      </c>
      <c r="AX22" s="106" t="s">
        <v>25</v>
      </c>
      <c r="AY22" s="106" t="s">
        <v>25</v>
      </c>
      <c r="AZ22" s="106" t="s">
        <v>25</v>
      </c>
    </row>
    <row r="23" spans="1:52" ht="63" x14ac:dyDescent="0.25">
      <c r="A23" s="25" t="s">
        <v>34</v>
      </c>
      <c r="B23" s="24" t="s">
        <v>35</v>
      </c>
      <c r="C23" s="23" t="s">
        <v>24</v>
      </c>
      <c r="D23" s="106" t="s">
        <v>25</v>
      </c>
      <c r="E23" s="106" t="s">
        <v>25</v>
      </c>
      <c r="F23" s="106" t="s">
        <v>25</v>
      </c>
      <c r="G23" s="106" t="s">
        <v>25</v>
      </c>
      <c r="H23" s="106" t="s">
        <v>25</v>
      </c>
      <c r="I23" s="106" t="s">
        <v>25</v>
      </c>
      <c r="J23" s="106" t="s">
        <v>25</v>
      </c>
      <c r="K23" s="106" t="s">
        <v>25</v>
      </c>
      <c r="L23" s="106" t="s">
        <v>25</v>
      </c>
      <c r="M23" s="106" t="s">
        <v>25</v>
      </c>
      <c r="N23" s="106" t="s">
        <v>25</v>
      </c>
      <c r="O23" s="106" t="s">
        <v>25</v>
      </c>
      <c r="P23" s="106" t="s">
        <v>25</v>
      </c>
      <c r="Q23" s="106" t="s">
        <v>25</v>
      </c>
      <c r="R23" s="106" t="s">
        <v>25</v>
      </c>
      <c r="S23" s="106" t="s">
        <v>25</v>
      </c>
      <c r="T23" s="106" t="s">
        <v>25</v>
      </c>
      <c r="U23" s="106" t="s">
        <v>25</v>
      </c>
      <c r="V23" s="106" t="s">
        <v>25</v>
      </c>
      <c r="W23" s="106" t="s">
        <v>25</v>
      </c>
      <c r="X23" s="106" t="s">
        <v>25</v>
      </c>
      <c r="Y23" s="106" t="s">
        <v>25</v>
      </c>
      <c r="Z23" s="106" t="s">
        <v>25</v>
      </c>
      <c r="AA23" s="106" t="s">
        <v>25</v>
      </c>
      <c r="AB23" s="106" t="s">
        <v>25</v>
      </c>
      <c r="AC23" s="106" t="s">
        <v>25</v>
      </c>
      <c r="AD23" s="106" t="s">
        <v>25</v>
      </c>
      <c r="AE23" s="106" t="s">
        <v>25</v>
      </c>
      <c r="AF23" s="106" t="s">
        <v>25</v>
      </c>
      <c r="AG23" s="106" t="s">
        <v>25</v>
      </c>
      <c r="AH23" s="106" t="s">
        <v>25</v>
      </c>
      <c r="AI23" s="106" t="s">
        <v>25</v>
      </c>
      <c r="AJ23" s="106" t="s">
        <v>25</v>
      </c>
      <c r="AK23" s="106" t="s">
        <v>25</v>
      </c>
      <c r="AL23" s="106" t="s">
        <v>25</v>
      </c>
      <c r="AM23" s="106" t="s">
        <v>25</v>
      </c>
      <c r="AN23" s="106" t="s">
        <v>25</v>
      </c>
      <c r="AO23" s="106" t="s">
        <v>25</v>
      </c>
      <c r="AP23" s="106" t="s">
        <v>25</v>
      </c>
      <c r="AQ23" s="106" t="s">
        <v>25</v>
      </c>
      <c r="AR23" s="106" t="s">
        <v>25</v>
      </c>
      <c r="AS23" s="106" t="s">
        <v>25</v>
      </c>
      <c r="AT23" s="106" t="s">
        <v>25</v>
      </c>
      <c r="AU23" s="106" t="s">
        <v>25</v>
      </c>
      <c r="AV23" s="106" t="s">
        <v>25</v>
      </c>
      <c r="AW23" s="106" t="s">
        <v>25</v>
      </c>
      <c r="AX23" s="106" t="s">
        <v>25</v>
      </c>
      <c r="AY23" s="106" t="s">
        <v>25</v>
      </c>
      <c r="AZ23" s="106" t="s">
        <v>25</v>
      </c>
    </row>
    <row r="24" spans="1:52" ht="31.5" x14ac:dyDescent="0.25">
      <c r="A24" s="25" t="s">
        <v>36</v>
      </c>
      <c r="B24" s="24" t="s">
        <v>37</v>
      </c>
      <c r="C24" s="23" t="s">
        <v>24</v>
      </c>
      <c r="D24" s="106">
        <f>+D102</f>
        <v>151.72629470666669</v>
      </c>
      <c r="E24" s="106">
        <f t="shared" ref="E24:AZ24" si="3">+E102</f>
        <v>0</v>
      </c>
      <c r="F24" s="106">
        <f t="shared" si="3"/>
        <v>0.33</v>
      </c>
      <c r="G24" s="106">
        <f t="shared" si="3"/>
        <v>0</v>
      </c>
      <c r="H24" s="106">
        <f t="shared" si="3"/>
        <v>0</v>
      </c>
      <c r="I24" s="106">
        <f t="shared" si="3"/>
        <v>0</v>
      </c>
      <c r="J24" s="106">
        <f t="shared" si="3"/>
        <v>0</v>
      </c>
      <c r="K24" s="106">
        <f t="shared" si="3"/>
        <v>1</v>
      </c>
      <c r="L24" s="106">
        <f t="shared" si="3"/>
        <v>0</v>
      </c>
      <c r="M24" s="106">
        <f t="shared" si="3"/>
        <v>0</v>
      </c>
      <c r="N24" s="106">
        <f t="shared" si="3"/>
        <v>15.943090189999998</v>
      </c>
      <c r="O24" s="106">
        <f t="shared" si="3"/>
        <v>0</v>
      </c>
      <c r="P24" s="106">
        <f t="shared" si="3"/>
        <v>0</v>
      </c>
      <c r="Q24" s="106">
        <f t="shared" si="3"/>
        <v>0</v>
      </c>
      <c r="R24" s="106">
        <f t="shared" si="3"/>
        <v>0</v>
      </c>
      <c r="S24" s="106">
        <f t="shared" si="3"/>
        <v>30</v>
      </c>
      <c r="T24" s="106">
        <f t="shared" si="3"/>
        <v>0</v>
      </c>
      <c r="U24" s="106">
        <f t="shared" si="3"/>
        <v>0</v>
      </c>
      <c r="V24" s="106">
        <f t="shared" si="3"/>
        <v>68.255345723333335</v>
      </c>
      <c r="W24" s="106">
        <f t="shared" si="3"/>
        <v>0</v>
      </c>
      <c r="X24" s="106">
        <f t="shared" si="3"/>
        <v>0</v>
      </c>
      <c r="Y24" s="106">
        <f t="shared" si="3"/>
        <v>0</v>
      </c>
      <c r="Z24" s="106">
        <f t="shared" si="3"/>
        <v>0</v>
      </c>
      <c r="AA24" s="106">
        <f t="shared" si="3"/>
        <v>14</v>
      </c>
      <c r="AB24" s="106">
        <f t="shared" si="3"/>
        <v>20192.099999999999</v>
      </c>
      <c r="AC24" s="106">
        <f t="shared" si="3"/>
        <v>0</v>
      </c>
      <c r="AD24" s="106">
        <f t="shared" si="3"/>
        <v>67.197858793333339</v>
      </c>
      <c r="AE24" s="106">
        <f t="shared" si="3"/>
        <v>0</v>
      </c>
      <c r="AF24" s="106">
        <f t="shared" si="3"/>
        <v>0</v>
      </c>
      <c r="AG24" s="106">
        <f t="shared" si="3"/>
        <v>0</v>
      </c>
      <c r="AH24" s="106">
        <f t="shared" si="3"/>
        <v>0</v>
      </c>
      <c r="AI24" s="106">
        <f t="shared" si="3"/>
        <v>27</v>
      </c>
      <c r="AJ24" s="106">
        <f t="shared" si="3"/>
        <v>0</v>
      </c>
      <c r="AK24" s="106">
        <f t="shared" si="3"/>
        <v>0</v>
      </c>
      <c r="AL24" s="106">
        <f t="shared" si="3"/>
        <v>0</v>
      </c>
      <c r="AM24" s="106">
        <f t="shared" si="3"/>
        <v>0</v>
      </c>
      <c r="AN24" s="106">
        <f t="shared" si="3"/>
        <v>0</v>
      </c>
      <c r="AO24" s="106">
        <f t="shared" si="3"/>
        <v>0</v>
      </c>
      <c r="AP24" s="106">
        <f t="shared" si="3"/>
        <v>0</v>
      </c>
      <c r="AQ24" s="106">
        <f t="shared" si="3"/>
        <v>0</v>
      </c>
      <c r="AR24" s="106">
        <f t="shared" si="3"/>
        <v>0</v>
      </c>
      <c r="AS24" s="106">
        <f t="shared" si="3"/>
        <v>0</v>
      </c>
      <c r="AT24" s="106">
        <f t="shared" si="3"/>
        <v>151.72629470666669</v>
      </c>
      <c r="AU24" s="106">
        <f t="shared" si="3"/>
        <v>0</v>
      </c>
      <c r="AV24" s="106">
        <f t="shared" si="3"/>
        <v>0</v>
      </c>
      <c r="AW24" s="106">
        <f t="shared" si="3"/>
        <v>0</v>
      </c>
      <c r="AX24" s="106">
        <f t="shared" si="3"/>
        <v>0</v>
      </c>
      <c r="AY24" s="106">
        <f t="shared" si="3"/>
        <v>72</v>
      </c>
      <c r="AZ24" s="106">
        <f t="shared" si="3"/>
        <v>20192.099999999999</v>
      </c>
    </row>
    <row r="25" spans="1:52" x14ac:dyDescent="0.25">
      <c r="A25" s="25" t="s">
        <v>38</v>
      </c>
      <c r="B25" s="24" t="s">
        <v>39</v>
      </c>
      <c r="C25" s="23" t="s">
        <v>24</v>
      </c>
      <c r="D25" s="106">
        <f>+SUM(D26,D45,D97,D100,D101,D102)</f>
        <v>333.85525082397737</v>
      </c>
      <c r="E25" s="106">
        <f t="shared" ref="E25:AZ25" si="4">+SUM(E26,E45,E97,E100,E101,E102)</f>
        <v>0</v>
      </c>
      <c r="F25" s="106">
        <f t="shared" si="4"/>
        <v>0.33</v>
      </c>
      <c r="G25" s="106">
        <f t="shared" si="4"/>
        <v>0</v>
      </c>
      <c r="H25" s="106">
        <f t="shared" si="4"/>
        <v>0</v>
      </c>
      <c r="I25" s="106">
        <f t="shared" si="4"/>
        <v>0</v>
      </c>
      <c r="J25" s="106">
        <f t="shared" si="4"/>
        <v>0</v>
      </c>
      <c r="K25" s="106">
        <f t="shared" si="4"/>
        <v>1</v>
      </c>
      <c r="L25" s="106">
        <f t="shared" si="4"/>
        <v>0</v>
      </c>
      <c r="M25" s="106">
        <f t="shared" si="4"/>
        <v>0</v>
      </c>
      <c r="N25" s="106">
        <f t="shared" si="4"/>
        <v>15.943090189999998</v>
      </c>
      <c r="O25" s="106">
        <f t="shared" si="4"/>
        <v>0</v>
      </c>
      <c r="P25" s="106">
        <f t="shared" si="4"/>
        <v>0</v>
      </c>
      <c r="Q25" s="106">
        <f t="shared" si="4"/>
        <v>0</v>
      </c>
      <c r="R25" s="106">
        <f t="shared" si="4"/>
        <v>0</v>
      </c>
      <c r="S25" s="106">
        <f t="shared" si="4"/>
        <v>30</v>
      </c>
      <c r="T25" s="106">
        <f t="shared" si="4"/>
        <v>0</v>
      </c>
      <c r="U25" s="106">
        <f t="shared" si="4"/>
        <v>0</v>
      </c>
      <c r="V25" s="106">
        <f t="shared" si="4"/>
        <v>107.46092104475044</v>
      </c>
      <c r="W25" s="106">
        <f t="shared" si="4"/>
        <v>0</v>
      </c>
      <c r="X25" s="106">
        <f t="shared" si="4"/>
        <v>0</v>
      </c>
      <c r="Y25" s="106">
        <f t="shared" si="4"/>
        <v>0</v>
      </c>
      <c r="Z25" s="106">
        <f t="shared" si="4"/>
        <v>0</v>
      </c>
      <c r="AA25" s="106">
        <f t="shared" si="4"/>
        <v>45</v>
      </c>
      <c r="AB25" s="106">
        <f t="shared" si="4"/>
        <v>20192.099999999999</v>
      </c>
      <c r="AC25" s="106">
        <f t="shared" si="4"/>
        <v>0</v>
      </c>
      <c r="AD25" s="106">
        <f t="shared" si="4"/>
        <v>105.69853382333334</v>
      </c>
      <c r="AE25" s="106">
        <f t="shared" si="4"/>
        <v>0</v>
      </c>
      <c r="AF25" s="106">
        <f t="shared" si="4"/>
        <v>0</v>
      </c>
      <c r="AG25" s="106">
        <f t="shared" si="4"/>
        <v>0</v>
      </c>
      <c r="AH25" s="106">
        <f t="shared" si="4"/>
        <v>0</v>
      </c>
      <c r="AI25" s="106">
        <f t="shared" si="4"/>
        <v>50</v>
      </c>
      <c r="AJ25" s="106">
        <f t="shared" si="4"/>
        <v>0</v>
      </c>
      <c r="AK25" s="106">
        <f t="shared" si="4"/>
        <v>0</v>
      </c>
      <c r="AL25" s="106">
        <f t="shared" si="4"/>
        <v>104.42270576589357</v>
      </c>
      <c r="AM25" s="106">
        <f t="shared" si="4"/>
        <v>0</v>
      </c>
      <c r="AN25" s="106">
        <f t="shared" si="4"/>
        <v>0</v>
      </c>
      <c r="AO25" s="106">
        <f t="shared" si="4"/>
        <v>0</v>
      </c>
      <c r="AP25" s="106">
        <f t="shared" si="4"/>
        <v>0</v>
      </c>
      <c r="AQ25" s="106">
        <f t="shared" si="4"/>
        <v>50</v>
      </c>
      <c r="AR25" s="106">
        <f t="shared" si="4"/>
        <v>0</v>
      </c>
      <c r="AS25" s="106">
        <f t="shared" si="4"/>
        <v>0</v>
      </c>
      <c r="AT25" s="106">
        <f t="shared" si="4"/>
        <v>333.85525082397737</v>
      </c>
      <c r="AU25" s="106">
        <f t="shared" si="4"/>
        <v>0</v>
      </c>
      <c r="AV25" s="106">
        <f t="shared" si="4"/>
        <v>0</v>
      </c>
      <c r="AW25" s="106">
        <f t="shared" si="4"/>
        <v>0</v>
      </c>
      <c r="AX25" s="106">
        <f t="shared" si="4"/>
        <v>0</v>
      </c>
      <c r="AY25" s="106">
        <f t="shared" si="4"/>
        <v>176</v>
      </c>
      <c r="AZ25" s="106">
        <f t="shared" si="4"/>
        <v>20192.099999999999</v>
      </c>
    </row>
    <row r="26" spans="1:52" ht="47.25" x14ac:dyDescent="0.25">
      <c r="A26" s="25" t="s">
        <v>40</v>
      </c>
      <c r="B26" s="24" t="s">
        <v>41</v>
      </c>
      <c r="C26" s="23" t="s">
        <v>24</v>
      </c>
      <c r="D26" s="106">
        <v>14.908775321417099</v>
      </c>
      <c r="E26" s="106">
        <v>0</v>
      </c>
      <c r="F26" s="106">
        <v>0</v>
      </c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0</v>
      </c>
      <c r="M26" s="106">
        <v>0</v>
      </c>
      <c r="N26" s="106">
        <v>0</v>
      </c>
      <c r="O26" s="106">
        <v>0</v>
      </c>
      <c r="P26" s="106">
        <v>0</v>
      </c>
      <c r="Q26" s="106">
        <v>0</v>
      </c>
      <c r="R26" s="106">
        <v>0</v>
      </c>
      <c r="S26" s="106">
        <v>0</v>
      </c>
      <c r="T26" s="106">
        <v>0</v>
      </c>
      <c r="U26" s="107">
        <v>0</v>
      </c>
      <c r="V26" s="107">
        <v>14.908775321417099</v>
      </c>
      <c r="W26" s="107">
        <v>0</v>
      </c>
      <c r="X26" s="107">
        <v>0</v>
      </c>
      <c r="Y26" s="107">
        <v>0</v>
      </c>
      <c r="Z26" s="107">
        <v>0</v>
      </c>
      <c r="AA26" s="107">
        <v>4</v>
      </c>
      <c r="AB26" s="107" t="s">
        <v>25</v>
      </c>
      <c r="AC26" s="107">
        <v>0</v>
      </c>
      <c r="AD26" s="107">
        <v>0</v>
      </c>
      <c r="AE26" s="107">
        <v>0</v>
      </c>
      <c r="AF26" s="107">
        <v>0</v>
      </c>
      <c r="AG26" s="107">
        <v>0</v>
      </c>
      <c r="AH26" s="107">
        <v>0</v>
      </c>
      <c r="AI26" s="107">
        <v>0</v>
      </c>
      <c r="AJ26" s="107">
        <v>0</v>
      </c>
      <c r="AK26" s="107">
        <v>0</v>
      </c>
      <c r="AL26" s="107">
        <v>0</v>
      </c>
      <c r="AM26" s="107">
        <v>0</v>
      </c>
      <c r="AN26" s="107">
        <v>0</v>
      </c>
      <c r="AO26" s="107">
        <v>0</v>
      </c>
      <c r="AP26" s="107">
        <v>0</v>
      </c>
      <c r="AQ26" s="107">
        <v>0</v>
      </c>
      <c r="AR26" s="107">
        <v>0</v>
      </c>
      <c r="AS26" s="106">
        <f t="shared" ref="AS26:AS80" si="5">+SUM(E26,M26,U26,AC26,AK26)</f>
        <v>0</v>
      </c>
      <c r="AT26" s="106">
        <f t="shared" ref="AT26:AT80" si="6">+SUM(F26,N26,V26,AD26,AL26)</f>
        <v>14.908775321417099</v>
      </c>
      <c r="AU26" s="106">
        <f t="shared" ref="AU26:AU80" si="7">+SUM(G26,O26,W26,AE26,AM26)</f>
        <v>0</v>
      </c>
      <c r="AV26" s="106">
        <f t="shared" ref="AV26:AV80" si="8">+SUM(H26,P26,X26,AF26,AN26)</f>
        <v>0</v>
      </c>
      <c r="AW26" s="106">
        <f t="shared" ref="AW26:AW80" si="9">+SUM(I26,Q26,Y26,AG26,AO26)</f>
        <v>0</v>
      </c>
      <c r="AX26" s="106">
        <f t="shared" ref="AX26:AX80" si="10">+SUM(J26,R26,Z26,AH26,AP26)</f>
        <v>0</v>
      </c>
      <c r="AY26" s="106">
        <f t="shared" ref="AY26:AY80" si="11">+SUM(K26,S26,AA26,AI26,AQ26)</f>
        <v>4</v>
      </c>
      <c r="AZ26" s="106">
        <f t="shared" ref="AZ26:AZ80" si="12">+SUM(L26,T26,AB26,AJ26,AR26)</f>
        <v>0</v>
      </c>
    </row>
    <row r="27" spans="1:52" ht="78.75" x14ac:dyDescent="0.25">
      <c r="A27" s="25" t="s">
        <v>42</v>
      </c>
      <c r="B27" s="24" t="s">
        <v>43</v>
      </c>
      <c r="C27" s="23" t="s">
        <v>24</v>
      </c>
      <c r="D27" s="106" t="s">
        <v>25</v>
      </c>
      <c r="E27" s="106" t="s">
        <v>25</v>
      </c>
      <c r="F27" s="106" t="s">
        <v>25</v>
      </c>
      <c r="G27" s="106" t="s">
        <v>25</v>
      </c>
      <c r="H27" s="106" t="s">
        <v>25</v>
      </c>
      <c r="I27" s="106" t="s">
        <v>25</v>
      </c>
      <c r="J27" s="106" t="s">
        <v>25</v>
      </c>
      <c r="K27" s="106" t="s">
        <v>25</v>
      </c>
      <c r="L27" s="106" t="s">
        <v>25</v>
      </c>
      <c r="M27" s="106" t="s">
        <v>25</v>
      </c>
      <c r="N27" s="106" t="s">
        <v>25</v>
      </c>
      <c r="O27" s="106" t="s">
        <v>25</v>
      </c>
      <c r="P27" s="106" t="s">
        <v>25</v>
      </c>
      <c r="Q27" s="106" t="s">
        <v>25</v>
      </c>
      <c r="R27" s="106" t="s">
        <v>25</v>
      </c>
      <c r="S27" s="106" t="s">
        <v>25</v>
      </c>
      <c r="T27" s="106" t="s">
        <v>25</v>
      </c>
      <c r="U27" s="107" t="s">
        <v>25</v>
      </c>
      <c r="V27" s="107" t="s">
        <v>25</v>
      </c>
      <c r="W27" s="107" t="s">
        <v>25</v>
      </c>
      <c r="X27" s="107" t="s">
        <v>25</v>
      </c>
      <c r="Y27" s="107" t="s">
        <v>25</v>
      </c>
      <c r="Z27" s="107" t="s">
        <v>25</v>
      </c>
      <c r="AA27" s="107" t="s">
        <v>25</v>
      </c>
      <c r="AB27" s="107" t="s">
        <v>25</v>
      </c>
      <c r="AC27" s="107" t="s">
        <v>25</v>
      </c>
      <c r="AD27" s="107" t="s">
        <v>25</v>
      </c>
      <c r="AE27" s="107" t="s">
        <v>25</v>
      </c>
      <c r="AF27" s="107" t="s">
        <v>25</v>
      </c>
      <c r="AG27" s="107" t="s">
        <v>25</v>
      </c>
      <c r="AH27" s="107" t="s">
        <v>25</v>
      </c>
      <c r="AI27" s="107" t="s">
        <v>25</v>
      </c>
      <c r="AJ27" s="107" t="s">
        <v>25</v>
      </c>
      <c r="AK27" s="107" t="s">
        <v>25</v>
      </c>
      <c r="AL27" s="107" t="s">
        <v>25</v>
      </c>
      <c r="AM27" s="107" t="s">
        <v>25</v>
      </c>
      <c r="AN27" s="107" t="s">
        <v>25</v>
      </c>
      <c r="AO27" s="107" t="s">
        <v>25</v>
      </c>
      <c r="AP27" s="107" t="s">
        <v>25</v>
      </c>
      <c r="AQ27" s="107" t="s">
        <v>25</v>
      </c>
      <c r="AR27" s="107" t="s">
        <v>25</v>
      </c>
      <c r="AS27" s="106">
        <f t="shared" si="5"/>
        <v>0</v>
      </c>
      <c r="AT27" s="106">
        <f t="shared" si="6"/>
        <v>0</v>
      </c>
      <c r="AU27" s="106">
        <f t="shared" si="7"/>
        <v>0</v>
      </c>
      <c r="AV27" s="106">
        <f t="shared" si="8"/>
        <v>0</v>
      </c>
      <c r="AW27" s="106">
        <f t="shared" si="9"/>
        <v>0</v>
      </c>
      <c r="AX27" s="106">
        <f t="shared" si="10"/>
        <v>0</v>
      </c>
      <c r="AY27" s="106">
        <f t="shared" si="11"/>
        <v>0</v>
      </c>
      <c r="AZ27" s="106">
        <f t="shared" si="12"/>
        <v>0</v>
      </c>
    </row>
    <row r="28" spans="1:52" ht="94.5" x14ac:dyDescent="0.25">
      <c r="A28" s="25" t="s">
        <v>44</v>
      </c>
      <c r="B28" s="24" t="s">
        <v>45</v>
      </c>
      <c r="C28" s="23" t="s">
        <v>24</v>
      </c>
      <c r="D28" s="106" t="s">
        <v>25</v>
      </c>
      <c r="E28" s="106" t="s">
        <v>25</v>
      </c>
      <c r="F28" s="106" t="s">
        <v>25</v>
      </c>
      <c r="G28" s="106" t="s">
        <v>25</v>
      </c>
      <c r="H28" s="106" t="s">
        <v>25</v>
      </c>
      <c r="I28" s="106" t="s">
        <v>25</v>
      </c>
      <c r="J28" s="106" t="s">
        <v>25</v>
      </c>
      <c r="K28" s="106" t="s">
        <v>25</v>
      </c>
      <c r="L28" s="106" t="s">
        <v>25</v>
      </c>
      <c r="M28" s="106" t="s">
        <v>25</v>
      </c>
      <c r="N28" s="106" t="s">
        <v>25</v>
      </c>
      <c r="O28" s="106" t="s">
        <v>25</v>
      </c>
      <c r="P28" s="106" t="s">
        <v>25</v>
      </c>
      <c r="Q28" s="106" t="s">
        <v>25</v>
      </c>
      <c r="R28" s="106" t="s">
        <v>25</v>
      </c>
      <c r="S28" s="106" t="s">
        <v>25</v>
      </c>
      <c r="T28" s="106" t="s">
        <v>25</v>
      </c>
      <c r="U28" s="107" t="s">
        <v>25</v>
      </c>
      <c r="V28" s="107" t="s">
        <v>25</v>
      </c>
      <c r="W28" s="107" t="s">
        <v>25</v>
      </c>
      <c r="X28" s="107" t="s">
        <v>25</v>
      </c>
      <c r="Y28" s="107" t="s">
        <v>25</v>
      </c>
      <c r="Z28" s="107" t="s">
        <v>25</v>
      </c>
      <c r="AA28" s="107" t="s">
        <v>25</v>
      </c>
      <c r="AB28" s="107" t="s">
        <v>25</v>
      </c>
      <c r="AC28" s="107" t="s">
        <v>25</v>
      </c>
      <c r="AD28" s="107" t="s">
        <v>25</v>
      </c>
      <c r="AE28" s="107" t="s">
        <v>25</v>
      </c>
      <c r="AF28" s="107" t="s">
        <v>25</v>
      </c>
      <c r="AG28" s="107" t="s">
        <v>25</v>
      </c>
      <c r="AH28" s="107" t="s">
        <v>25</v>
      </c>
      <c r="AI28" s="107" t="s">
        <v>25</v>
      </c>
      <c r="AJ28" s="107" t="s">
        <v>25</v>
      </c>
      <c r="AK28" s="107" t="s">
        <v>25</v>
      </c>
      <c r="AL28" s="107" t="s">
        <v>25</v>
      </c>
      <c r="AM28" s="107" t="s">
        <v>25</v>
      </c>
      <c r="AN28" s="107" t="s">
        <v>25</v>
      </c>
      <c r="AO28" s="107" t="s">
        <v>25</v>
      </c>
      <c r="AP28" s="107" t="s">
        <v>25</v>
      </c>
      <c r="AQ28" s="107" t="s">
        <v>25</v>
      </c>
      <c r="AR28" s="107" t="s">
        <v>25</v>
      </c>
      <c r="AS28" s="106">
        <f t="shared" si="5"/>
        <v>0</v>
      </c>
      <c r="AT28" s="106">
        <f t="shared" si="6"/>
        <v>0</v>
      </c>
      <c r="AU28" s="106">
        <f t="shared" si="7"/>
        <v>0</v>
      </c>
      <c r="AV28" s="106">
        <f t="shared" si="8"/>
        <v>0</v>
      </c>
      <c r="AW28" s="106">
        <f t="shared" si="9"/>
        <v>0</v>
      </c>
      <c r="AX28" s="106">
        <f t="shared" si="10"/>
        <v>0</v>
      </c>
      <c r="AY28" s="106">
        <f t="shared" si="11"/>
        <v>0</v>
      </c>
      <c r="AZ28" s="106">
        <f t="shared" si="12"/>
        <v>0</v>
      </c>
    </row>
    <row r="29" spans="1:52" ht="94.5" x14ac:dyDescent="0.25">
      <c r="A29" s="25" t="s">
        <v>46</v>
      </c>
      <c r="B29" s="24" t="s">
        <v>47</v>
      </c>
      <c r="C29" s="23" t="s">
        <v>24</v>
      </c>
      <c r="D29" s="106" t="s">
        <v>25</v>
      </c>
      <c r="E29" s="106" t="s">
        <v>25</v>
      </c>
      <c r="F29" s="106" t="s">
        <v>25</v>
      </c>
      <c r="G29" s="106" t="s">
        <v>25</v>
      </c>
      <c r="H29" s="106" t="s">
        <v>25</v>
      </c>
      <c r="I29" s="106" t="s">
        <v>25</v>
      </c>
      <c r="J29" s="106" t="s">
        <v>25</v>
      </c>
      <c r="K29" s="106" t="s">
        <v>25</v>
      </c>
      <c r="L29" s="106" t="s">
        <v>25</v>
      </c>
      <c r="M29" s="106" t="s">
        <v>25</v>
      </c>
      <c r="N29" s="106" t="s">
        <v>25</v>
      </c>
      <c r="O29" s="106" t="s">
        <v>25</v>
      </c>
      <c r="P29" s="106" t="s">
        <v>25</v>
      </c>
      <c r="Q29" s="106" t="s">
        <v>25</v>
      </c>
      <c r="R29" s="106" t="s">
        <v>25</v>
      </c>
      <c r="S29" s="106" t="s">
        <v>25</v>
      </c>
      <c r="T29" s="106" t="s">
        <v>25</v>
      </c>
      <c r="U29" s="107" t="s">
        <v>25</v>
      </c>
      <c r="V29" s="107" t="s">
        <v>25</v>
      </c>
      <c r="W29" s="107" t="s">
        <v>25</v>
      </c>
      <c r="X29" s="107" t="s">
        <v>25</v>
      </c>
      <c r="Y29" s="107" t="s">
        <v>25</v>
      </c>
      <c r="Z29" s="107" t="s">
        <v>25</v>
      </c>
      <c r="AA29" s="107" t="s">
        <v>25</v>
      </c>
      <c r="AB29" s="107" t="s">
        <v>25</v>
      </c>
      <c r="AC29" s="107" t="s">
        <v>25</v>
      </c>
      <c r="AD29" s="107" t="s">
        <v>25</v>
      </c>
      <c r="AE29" s="107" t="s">
        <v>25</v>
      </c>
      <c r="AF29" s="107" t="s">
        <v>25</v>
      </c>
      <c r="AG29" s="107" t="s">
        <v>25</v>
      </c>
      <c r="AH29" s="107" t="s">
        <v>25</v>
      </c>
      <c r="AI29" s="107" t="s">
        <v>25</v>
      </c>
      <c r="AJ29" s="107" t="s">
        <v>25</v>
      </c>
      <c r="AK29" s="107" t="s">
        <v>25</v>
      </c>
      <c r="AL29" s="107" t="s">
        <v>25</v>
      </c>
      <c r="AM29" s="107" t="s">
        <v>25</v>
      </c>
      <c r="AN29" s="107" t="s">
        <v>25</v>
      </c>
      <c r="AO29" s="107" t="s">
        <v>25</v>
      </c>
      <c r="AP29" s="107" t="s">
        <v>25</v>
      </c>
      <c r="AQ29" s="107" t="s">
        <v>25</v>
      </c>
      <c r="AR29" s="107" t="s">
        <v>25</v>
      </c>
      <c r="AS29" s="106">
        <f t="shared" si="5"/>
        <v>0</v>
      </c>
      <c r="AT29" s="106">
        <f t="shared" si="6"/>
        <v>0</v>
      </c>
      <c r="AU29" s="106">
        <f t="shared" si="7"/>
        <v>0</v>
      </c>
      <c r="AV29" s="106">
        <f t="shared" si="8"/>
        <v>0</v>
      </c>
      <c r="AW29" s="106">
        <f t="shared" si="9"/>
        <v>0</v>
      </c>
      <c r="AX29" s="106">
        <f t="shared" si="10"/>
        <v>0</v>
      </c>
      <c r="AY29" s="106">
        <f t="shared" si="11"/>
        <v>0</v>
      </c>
      <c r="AZ29" s="106">
        <f t="shared" si="12"/>
        <v>0</v>
      </c>
    </row>
    <row r="30" spans="1:52" ht="78.75" x14ac:dyDescent="0.25">
      <c r="A30" s="25" t="s">
        <v>48</v>
      </c>
      <c r="B30" s="24" t="s">
        <v>49</v>
      </c>
      <c r="C30" s="23" t="s">
        <v>24</v>
      </c>
      <c r="D30" s="106" t="s">
        <v>25</v>
      </c>
      <c r="E30" s="106" t="s">
        <v>25</v>
      </c>
      <c r="F30" s="106" t="s">
        <v>25</v>
      </c>
      <c r="G30" s="106" t="s">
        <v>25</v>
      </c>
      <c r="H30" s="106" t="s">
        <v>25</v>
      </c>
      <c r="I30" s="106" t="s">
        <v>25</v>
      </c>
      <c r="J30" s="106" t="s">
        <v>25</v>
      </c>
      <c r="K30" s="106" t="s">
        <v>25</v>
      </c>
      <c r="L30" s="106" t="s">
        <v>25</v>
      </c>
      <c r="M30" s="106" t="s">
        <v>25</v>
      </c>
      <c r="N30" s="106" t="s">
        <v>25</v>
      </c>
      <c r="O30" s="106" t="s">
        <v>25</v>
      </c>
      <c r="P30" s="106" t="s">
        <v>25</v>
      </c>
      <c r="Q30" s="106" t="s">
        <v>25</v>
      </c>
      <c r="R30" s="106" t="s">
        <v>25</v>
      </c>
      <c r="S30" s="106" t="s">
        <v>25</v>
      </c>
      <c r="T30" s="106" t="s">
        <v>25</v>
      </c>
      <c r="U30" s="107" t="s">
        <v>25</v>
      </c>
      <c r="V30" s="107" t="s">
        <v>25</v>
      </c>
      <c r="W30" s="107" t="s">
        <v>25</v>
      </c>
      <c r="X30" s="107" t="s">
        <v>25</v>
      </c>
      <c r="Y30" s="107" t="s">
        <v>25</v>
      </c>
      <c r="Z30" s="107" t="s">
        <v>25</v>
      </c>
      <c r="AA30" s="107" t="s">
        <v>25</v>
      </c>
      <c r="AB30" s="107" t="s">
        <v>25</v>
      </c>
      <c r="AC30" s="107" t="s">
        <v>25</v>
      </c>
      <c r="AD30" s="107" t="s">
        <v>25</v>
      </c>
      <c r="AE30" s="107" t="s">
        <v>25</v>
      </c>
      <c r="AF30" s="107" t="s">
        <v>25</v>
      </c>
      <c r="AG30" s="107" t="s">
        <v>25</v>
      </c>
      <c r="AH30" s="107" t="s">
        <v>25</v>
      </c>
      <c r="AI30" s="107" t="s">
        <v>25</v>
      </c>
      <c r="AJ30" s="107" t="s">
        <v>25</v>
      </c>
      <c r="AK30" s="107" t="s">
        <v>25</v>
      </c>
      <c r="AL30" s="107" t="s">
        <v>25</v>
      </c>
      <c r="AM30" s="107" t="s">
        <v>25</v>
      </c>
      <c r="AN30" s="107" t="s">
        <v>25</v>
      </c>
      <c r="AO30" s="107" t="s">
        <v>25</v>
      </c>
      <c r="AP30" s="107" t="s">
        <v>25</v>
      </c>
      <c r="AQ30" s="107" t="s">
        <v>25</v>
      </c>
      <c r="AR30" s="107" t="s">
        <v>25</v>
      </c>
      <c r="AS30" s="106">
        <f t="shared" si="5"/>
        <v>0</v>
      </c>
      <c r="AT30" s="106">
        <f t="shared" si="6"/>
        <v>0</v>
      </c>
      <c r="AU30" s="106">
        <f t="shared" si="7"/>
        <v>0</v>
      </c>
      <c r="AV30" s="106">
        <f t="shared" si="8"/>
        <v>0</v>
      </c>
      <c r="AW30" s="106">
        <f t="shared" si="9"/>
        <v>0</v>
      </c>
      <c r="AX30" s="106">
        <f t="shared" si="10"/>
        <v>0</v>
      </c>
      <c r="AY30" s="106">
        <f t="shared" si="11"/>
        <v>0</v>
      </c>
      <c r="AZ30" s="106">
        <f t="shared" si="12"/>
        <v>0</v>
      </c>
    </row>
    <row r="31" spans="1:52" ht="63" x14ac:dyDescent="0.25">
      <c r="A31" s="25" t="s">
        <v>50</v>
      </c>
      <c r="B31" s="24" t="s">
        <v>51</v>
      </c>
      <c r="C31" s="23" t="s">
        <v>24</v>
      </c>
      <c r="D31" s="106" t="s">
        <v>25</v>
      </c>
      <c r="E31" s="106" t="s">
        <v>25</v>
      </c>
      <c r="F31" s="106" t="s">
        <v>25</v>
      </c>
      <c r="G31" s="106" t="s">
        <v>25</v>
      </c>
      <c r="H31" s="106" t="s">
        <v>25</v>
      </c>
      <c r="I31" s="106" t="s">
        <v>25</v>
      </c>
      <c r="J31" s="106" t="s">
        <v>25</v>
      </c>
      <c r="K31" s="106" t="s">
        <v>25</v>
      </c>
      <c r="L31" s="106" t="s">
        <v>25</v>
      </c>
      <c r="M31" s="106" t="s">
        <v>25</v>
      </c>
      <c r="N31" s="106" t="s">
        <v>25</v>
      </c>
      <c r="O31" s="106" t="s">
        <v>25</v>
      </c>
      <c r="P31" s="106" t="s">
        <v>25</v>
      </c>
      <c r="Q31" s="106" t="s">
        <v>25</v>
      </c>
      <c r="R31" s="106" t="s">
        <v>25</v>
      </c>
      <c r="S31" s="106" t="s">
        <v>25</v>
      </c>
      <c r="T31" s="106" t="s">
        <v>25</v>
      </c>
      <c r="U31" s="107" t="s">
        <v>25</v>
      </c>
      <c r="V31" s="107" t="s">
        <v>25</v>
      </c>
      <c r="W31" s="107" t="s">
        <v>25</v>
      </c>
      <c r="X31" s="107" t="s">
        <v>25</v>
      </c>
      <c r="Y31" s="107" t="s">
        <v>25</v>
      </c>
      <c r="Z31" s="107" t="s">
        <v>25</v>
      </c>
      <c r="AA31" s="107" t="s">
        <v>25</v>
      </c>
      <c r="AB31" s="107" t="s">
        <v>25</v>
      </c>
      <c r="AC31" s="107" t="s">
        <v>25</v>
      </c>
      <c r="AD31" s="107" t="s">
        <v>25</v>
      </c>
      <c r="AE31" s="107" t="s">
        <v>25</v>
      </c>
      <c r="AF31" s="107" t="s">
        <v>25</v>
      </c>
      <c r="AG31" s="107" t="s">
        <v>25</v>
      </c>
      <c r="AH31" s="107" t="s">
        <v>25</v>
      </c>
      <c r="AI31" s="107" t="s">
        <v>25</v>
      </c>
      <c r="AJ31" s="107" t="s">
        <v>25</v>
      </c>
      <c r="AK31" s="107" t="s">
        <v>25</v>
      </c>
      <c r="AL31" s="107" t="s">
        <v>25</v>
      </c>
      <c r="AM31" s="107" t="s">
        <v>25</v>
      </c>
      <c r="AN31" s="107" t="s">
        <v>25</v>
      </c>
      <c r="AO31" s="107" t="s">
        <v>25</v>
      </c>
      <c r="AP31" s="107" t="s">
        <v>25</v>
      </c>
      <c r="AQ31" s="107" t="s">
        <v>25</v>
      </c>
      <c r="AR31" s="107" t="s">
        <v>25</v>
      </c>
      <c r="AS31" s="106">
        <f t="shared" si="5"/>
        <v>0</v>
      </c>
      <c r="AT31" s="106">
        <f t="shared" si="6"/>
        <v>0</v>
      </c>
      <c r="AU31" s="106">
        <f t="shared" si="7"/>
        <v>0</v>
      </c>
      <c r="AV31" s="106">
        <f t="shared" si="8"/>
        <v>0</v>
      </c>
      <c r="AW31" s="106">
        <f t="shared" si="9"/>
        <v>0</v>
      </c>
      <c r="AX31" s="106">
        <f t="shared" si="10"/>
        <v>0</v>
      </c>
      <c r="AY31" s="106">
        <f t="shared" si="11"/>
        <v>0</v>
      </c>
      <c r="AZ31" s="106">
        <f t="shared" si="12"/>
        <v>0</v>
      </c>
    </row>
    <row r="32" spans="1:52" ht="94.5" x14ac:dyDescent="0.25">
      <c r="A32" s="25" t="s">
        <v>52</v>
      </c>
      <c r="B32" s="24" t="s">
        <v>53</v>
      </c>
      <c r="C32" s="23" t="s">
        <v>24</v>
      </c>
      <c r="D32" s="106" t="s">
        <v>25</v>
      </c>
      <c r="E32" s="106" t="s">
        <v>25</v>
      </c>
      <c r="F32" s="106" t="s">
        <v>25</v>
      </c>
      <c r="G32" s="106" t="s">
        <v>25</v>
      </c>
      <c r="H32" s="106" t="s">
        <v>25</v>
      </c>
      <c r="I32" s="106" t="s">
        <v>25</v>
      </c>
      <c r="J32" s="106" t="s">
        <v>25</v>
      </c>
      <c r="K32" s="106" t="s">
        <v>25</v>
      </c>
      <c r="L32" s="106" t="s">
        <v>25</v>
      </c>
      <c r="M32" s="106" t="s">
        <v>25</v>
      </c>
      <c r="N32" s="106" t="s">
        <v>25</v>
      </c>
      <c r="O32" s="106" t="s">
        <v>25</v>
      </c>
      <c r="P32" s="106" t="s">
        <v>25</v>
      </c>
      <c r="Q32" s="106" t="s">
        <v>25</v>
      </c>
      <c r="R32" s="106" t="s">
        <v>25</v>
      </c>
      <c r="S32" s="106" t="s">
        <v>25</v>
      </c>
      <c r="T32" s="106" t="s">
        <v>25</v>
      </c>
      <c r="U32" s="107" t="s">
        <v>25</v>
      </c>
      <c r="V32" s="107" t="s">
        <v>25</v>
      </c>
      <c r="W32" s="107" t="s">
        <v>25</v>
      </c>
      <c r="X32" s="107" t="s">
        <v>25</v>
      </c>
      <c r="Y32" s="107" t="s">
        <v>25</v>
      </c>
      <c r="Z32" s="107" t="s">
        <v>25</v>
      </c>
      <c r="AA32" s="107" t="s">
        <v>25</v>
      </c>
      <c r="AB32" s="107" t="s">
        <v>25</v>
      </c>
      <c r="AC32" s="107" t="s">
        <v>25</v>
      </c>
      <c r="AD32" s="107" t="s">
        <v>25</v>
      </c>
      <c r="AE32" s="107" t="s">
        <v>25</v>
      </c>
      <c r="AF32" s="107" t="s">
        <v>25</v>
      </c>
      <c r="AG32" s="107" t="s">
        <v>25</v>
      </c>
      <c r="AH32" s="107" t="s">
        <v>25</v>
      </c>
      <c r="AI32" s="107" t="s">
        <v>25</v>
      </c>
      <c r="AJ32" s="107" t="s">
        <v>25</v>
      </c>
      <c r="AK32" s="107" t="s">
        <v>25</v>
      </c>
      <c r="AL32" s="107" t="s">
        <v>25</v>
      </c>
      <c r="AM32" s="107" t="s">
        <v>25</v>
      </c>
      <c r="AN32" s="107" t="s">
        <v>25</v>
      </c>
      <c r="AO32" s="107" t="s">
        <v>25</v>
      </c>
      <c r="AP32" s="107" t="s">
        <v>25</v>
      </c>
      <c r="AQ32" s="107" t="s">
        <v>25</v>
      </c>
      <c r="AR32" s="107" t="s">
        <v>25</v>
      </c>
      <c r="AS32" s="106">
        <f t="shared" si="5"/>
        <v>0</v>
      </c>
      <c r="AT32" s="106">
        <f t="shared" si="6"/>
        <v>0</v>
      </c>
      <c r="AU32" s="106">
        <f t="shared" si="7"/>
        <v>0</v>
      </c>
      <c r="AV32" s="106">
        <f t="shared" si="8"/>
        <v>0</v>
      </c>
      <c r="AW32" s="106">
        <f t="shared" si="9"/>
        <v>0</v>
      </c>
      <c r="AX32" s="106">
        <f t="shared" si="10"/>
        <v>0</v>
      </c>
      <c r="AY32" s="106">
        <f t="shared" si="11"/>
        <v>0</v>
      </c>
      <c r="AZ32" s="106">
        <f t="shared" si="12"/>
        <v>0</v>
      </c>
    </row>
    <row r="33" spans="1:52" ht="78.75" x14ac:dyDescent="0.25">
      <c r="A33" s="25" t="s">
        <v>54</v>
      </c>
      <c r="B33" s="24" t="s">
        <v>55</v>
      </c>
      <c r="C33" s="23" t="s">
        <v>24</v>
      </c>
      <c r="D33" s="106" t="s">
        <v>25</v>
      </c>
      <c r="E33" s="106" t="s">
        <v>25</v>
      </c>
      <c r="F33" s="106" t="s">
        <v>25</v>
      </c>
      <c r="G33" s="106" t="s">
        <v>25</v>
      </c>
      <c r="H33" s="106" t="s">
        <v>25</v>
      </c>
      <c r="I33" s="106" t="s">
        <v>25</v>
      </c>
      <c r="J33" s="106" t="s">
        <v>25</v>
      </c>
      <c r="K33" s="106" t="s">
        <v>25</v>
      </c>
      <c r="L33" s="106" t="s">
        <v>25</v>
      </c>
      <c r="M33" s="106" t="s">
        <v>25</v>
      </c>
      <c r="N33" s="106" t="s">
        <v>25</v>
      </c>
      <c r="O33" s="106" t="s">
        <v>25</v>
      </c>
      <c r="P33" s="106" t="s">
        <v>25</v>
      </c>
      <c r="Q33" s="106" t="s">
        <v>25</v>
      </c>
      <c r="R33" s="106" t="s">
        <v>25</v>
      </c>
      <c r="S33" s="106" t="s">
        <v>25</v>
      </c>
      <c r="T33" s="106" t="s">
        <v>25</v>
      </c>
      <c r="U33" s="107" t="s">
        <v>25</v>
      </c>
      <c r="V33" s="107" t="s">
        <v>25</v>
      </c>
      <c r="W33" s="107" t="s">
        <v>25</v>
      </c>
      <c r="X33" s="107" t="s">
        <v>25</v>
      </c>
      <c r="Y33" s="107" t="s">
        <v>25</v>
      </c>
      <c r="Z33" s="107" t="s">
        <v>25</v>
      </c>
      <c r="AA33" s="107" t="s">
        <v>25</v>
      </c>
      <c r="AB33" s="107" t="s">
        <v>25</v>
      </c>
      <c r="AC33" s="107" t="s">
        <v>25</v>
      </c>
      <c r="AD33" s="107" t="s">
        <v>25</v>
      </c>
      <c r="AE33" s="107" t="s">
        <v>25</v>
      </c>
      <c r="AF33" s="107" t="s">
        <v>25</v>
      </c>
      <c r="AG33" s="107" t="s">
        <v>25</v>
      </c>
      <c r="AH33" s="107" t="s">
        <v>25</v>
      </c>
      <c r="AI33" s="107" t="s">
        <v>25</v>
      </c>
      <c r="AJ33" s="107" t="s">
        <v>25</v>
      </c>
      <c r="AK33" s="107" t="s">
        <v>25</v>
      </c>
      <c r="AL33" s="107" t="s">
        <v>25</v>
      </c>
      <c r="AM33" s="107" t="s">
        <v>25</v>
      </c>
      <c r="AN33" s="107" t="s">
        <v>25</v>
      </c>
      <c r="AO33" s="107" t="s">
        <v>25</v>
      </c>
      <c r="AP33" s="107" t="s">
        <v>25</v>
      </c>
      <c r="AQ33" s="107" t="s">
        <v>25</v>
      </c>
      <c r="AR33" s="107" t="s">
        <v>25</v>
      </c>
      <c r="AS33" s="106">
        <f t="shared" si="5"/>
        <v>0</v>
      </c>
      <c r="AT33" s="106">
        <f t="shared" si="6"/>
        <v>0</v>
      </c>
      <c r="AU33" s="106">
        <f t="shared" si="7"/>
        <v>0</v>
      </c>
      <c r="AV33" s="106">
        <f t="shared" si="8"/>
        <v>0</v>
      </c>
      <c r="AW33" s="106">
        <f t="shared" si="9"/>
        <v>0</v>
      </c>
      <c r="AX33" s="106">
        <f t="shared" si="10"/>
        <v>0</v>
      </c>
      <c r="AY33" s="106">
        <f t="shared" si="11"/>
        <v>0</v>
      </c>
      <c r="AZ33" s="106">
        <f t="shared" si="12"/>
        <v>0</v>
      </c>
    </row>
    <row r="34" spans="1:52" ht="63" x14ac:dyDescent="0.25">
      <c r="A34" s="25" t="s">
        <v>56</v>
      </c>
      <c r="B34" s="24" t="s">
        <v>57</v>
      </c>
      <c r="C34" s="23" t="s">
        <v>24</v>
      </c>
      <c r="D34" s="106">
        <v>14.908775321417099</v>
      </c>
      <c r="E34" s="106" t="s">
        <v>25</v>
      </c>
      <c r="F34" s="106" t="s">
        <v>25</v>
      </c>
      <c r="G34" s="106" t="s">
        <v>25</v>
      </c>
      <c r="H34" s="106" t="s">
        <v>25</v>
      </c>
      <c r="I34" s="106" t="s">
        <v>25</v>
      </c>
      <c r="J34" s="106" t="s">
        <v>25</v>
      </c>
      <c r="K34" s="106" t="s">
        <v>25</v>
      </c>
      <c r="L34" s="106" t="s">
        <v>25</v>
      </c>
      <c r="M34" s="106">
        <v>0</v>
      </c>
      <c r="N34" s="106">
        <v>0</v>
      </c>
      <c r="O34" s="106">
        <v>0</v>
      </c>
      <c r="P34" s="106">
        <v>0</v>
      </c>
      <c r="Q34" s="106">
        <v>0</v>
      </c>
      <c r="R34" s="106">
        <v>0</v>
      </c>
      <c r="S34" s="106">
        <v>0</v>
      </c>
      <c r="T34" s="106" t="s">
        <v>25</v>
      </c>
      <c r="U34" s="107" t="s">
        <v>25</v>
      </c>
      <c r="V34" s="107">
        <v>14.908775321417099</v>
      </c>
      <c r="W34" s="107" t="s">
        <v>25</v>
      </c>
      <c r="X34" s="107" t="s">
        <v>25</v>
      </c>
      <c r="Y34" s="107" t="s">
        <v>25</v>
      </c>
      <c r="Z34" s="107" t="s">
        <v>25</v>
      </c>
      <c r="AA34" s="107">
        <v>4</v>
      </c>
      <c r="AB34" s="107" t="s">
        <v>25</v>
      </c>
      <c r="AC34" s="107" t="s">
        <v>25</v>
      </c>
      <c r="AD34" s="107" t="s">
        <v>25</v>
      </c>
      <c r="AE34" s="107" t="s">
        <v>25</v>
      </c>
      <c r="AF34" s="107" t="s">
        <v>25</v>
      </c>
      <c r="AG34" s="107" t="s">
        <v>25</v>
      </c>
      <c r="AH34" s="107" t="s">
        <v>25</v>
      </c>
      <c r="AI34" s="107" t="s">
        <v>25</v>
      </c>
      <c r="AJ34" s="107" t="s">
        <v>25</v>
      </c>
      <c r="AK34" s="107" t="s">
        <v>25</v>
      </c>
      <c r="AL34" s="107" t="s">
        <v>25</v>
      </c>
      <c r="AM34" s="107" t="s">
        <v>25</v>
      </c>
      <c r="AN34" s="107" t="s">
        <v>25</v>
      </c>
      <c r="AO34" s="107" t="s">
        <v>25</v>
      </c>
      <c r="AP34" s="107" t="s">
        <v>25</v>
      </c>
      <c r="AQ34" s="107" t="s">
        <v>25</v>
      </c>
      <c r="AR34" s="107" t="s">
        <v>25</v>
      </c>
      <c r="AS34" s="106">
        <f t="shared" si="5"/>
        <v>0</v>
      </c>
      <c r="AT34" s="106">
        <f t="shared" si="6"/>
        <v>14.908775321417099</v>
      </c>
      <c r="AU34" s="106">
        <f t="shared" si="7"/>
        <v>0</v>
      </c>
      <c r="AV34" s="106">
        <f t="shared" si="8"/>
        <v>0</v>
      </c>
      <c r="AW34" s="106">
        <f t="shared" si="9"/>
        <v>0</v>
      </c>
      <c r="AX34" s="106">
        <f t="shared" si="10"/>
        <v>0</v>
      </c>
      <c r="AY34" s="106">
        <f t="shared" si="11"/>
        <v>4</v>
      </c>
      <c r="AZ34" s="106">
        <f t="shared" si="12"/>
        <v>0</v>
      </c>
    </row>
    <row r="35" spans="1:52" ht="141.75" x14ac:dyDescent="0.25">
      <c r="A35" s="25" t="s">
        <v>58</v>
      </c>
      <c r="B35" s="24" t="s">
        <v>59</v>
      </c>
      <c r="C35" s="23" t="s">
        <v>24</v>
      </c>
      <c r="D35" s="106" t="s">
        <v>25</v>
      </c>
      <c r="E35" s="106" t="s">
        <v>25</v>
      </c>
      <c r="F35" s="106" t="s">
        <v>25</v>
      </c>
      <c r="G35" s="106" t="s">
        <v>25</v>
      </c>
      <c r="H35" s="106" t="s">
        <v>25</v>
      </c>
      <c r="I35" s="106" t="s">
        <v>25</v>
      </c>
      <c r="J35" s="106" t="s">
        <v>25</v>
      </c>
      <c r="K35" s="106" t="s">
        <v>25</v>
      </c>
      <c r="L35" s="106" t="s">
        <v>25</v>
      </c>
      <c r="M35" s="106" t="s">
        <v>25</v>
      </c>
      <c r="N35" s="106" t="s">
        <v>25</v>
      </c>
      <c r="O35" s="106" t="s">
        <v>25</v>
      </c>
      <c r="P35" s="106" t="s">
        <v>25</v>
      </c>
      <c r="Q35" s="106" t="s">
        <v>25</v>
      </c>
      <c r="R35" s="106" t="s">
        <v>25</v>
      </c>
      <c r="S35" s="106" t="s">
        <v>25</v>
      </c>
      <c r="T35" s="106" t="s">
        <v>25</v>
      </c>
      <c r="U35" s="107" t="s">
        <v>25</v>
      </c>
      <c r="V35" s="107" t="s">
        <v>25</v>
      </c>
      <c r="W35" s="107" t="s">
        <v>25</v>
      </c>
      <c r="X35" s="107" t="s">
        <v>25</v>
      </c>
      <c r="Y35" s="107" t="s">
        <v>25</v>
      </c>
      <c r="Z35" s="107" t="s">
        <v>25</v>
      </c>
      <c r="AA35" s="107" t="s">
        <v>25</v>
      </c>
      <c r="AB35" s="107" t="s">
        <v>25</v>
      </c>
      <c r="AC35" s="107" t="s">
        <v>25</v>
      </c>
      <c r="AD35" s="107" t="s">
        <v>25</v>
      </c>
      <c r="AE35" s="107" t="s">
        <v>25</v>
      </c>
      <c r="AF35" s="107" t="s">
        <v>25</v>
      </c>
      <c r="AG35" s="107" t="s">
        <v>25</v>
      </c>
      <c r="AH35" s="107" t="s">
        <v>25</v>
      </c>
      <c r="AI35" s="107" t="s">
        <v>25</v>
      </c>
      <c r="AJ35" s="107" t="s">
        <v>25</v>
      </c>
      <c r="AK35" s="107" t="s">
        <v>25</v>
      </c>
      <c r="AL35" s="107" t="s">
        <v>25</v>
      </c>
      <c r="AM35" s="107" t="s">
        <v>25</v>
      </c>
      <c r="AN35" s="107" t="s">
        <v>25</v>
      </c>
      <c r="AO35" s="107" t="s">
        <v>25</v>
      </c>
      <c r="AP35" s="107" t="s">
        <v>25</v>
      </c>
      <c r="AQ35" s="107" t="s">
        <v>25</v>
      </c>
      <c r="AR35" s="107" t="s">
        <v>25</v>
      </c>
      <c r="AS35" s="106">
        <f t="shared" si="5"/>
        <v>0</v>
      </c>
      <c r="AT35" s="106">
        <f t="shared" si="6"/>
        <v>0</v>
      </c>
      <c r="AU35" s="106">
        <f t="shared" si="7"/>
        <v>0</v>
      </c>
      <c r="AV35" s="106">
        <f t="shared" si="8"/>
        <v>0</v>
      </c>
      <c r="AW35" s="106">
        <f t="shared" si="9"/>
        <v>0</v>
      </c>
      <c r="AX35" s="106">
        <f t="shared" si="10"/>
        <v>0</v>
      </c>
      <c r="AY35" s="106">
        <f t="shared" si="11"/>
        <v>0</v>
      </c>
      <c r="AZ35" s="106">
        <f t="shared" si="12"/>
        <v>0</v>
      </c>
    </row>
    <row r="36" spans="1:52" ht="126" x14ac:dyDescent="0.25">
      <c r="A36" s="25" t="s">
        <v>58</v>
      </c>
      <c r="B36" s="24" t="s">
        <v>60</v>
      </c>
      <c r="C36" s="23" t="s">
        <v>24</v>
      </c>
      <c r="D36" s="106" t="s">
        <v>25</v>
      </c>
      <c r="E36" s="106" t="s">
        <v>25</v>
      </c>
      <c r="F36" s="106" t="s">
        <v>25</v>
      </c>
      <c r="G36" s="106" t="s">
        <v>25</v>
      </c>
      <c r="H36" s="106" t="s">
        <v>25</v>
      </c>
      <c r="I36" s="106" t="s">
        <v>25</v>
      </c>
      <c r="J36" s="106" t="s">
        <v>25</v>
      </c>
      <c r="K36" s="106" t="s">
        <v>25</v>
      </c>
      <c r="L36" s="106" t="s">
        <v>25</v>
      </c>
      <c r="M36" s="106" t="s">
        <v>25</v>
      </c>
      <c r="N36" s="106" t="s">
        <v>25</v>
      </c>
      <c r="O36" s="106" t="s">
        <v>25</v>
      </c>
      <c r="P36" s="106" t="s">
        <v>25</v>
      </c>
      <c r="Q36" s="106" t="s">
        <v>25</v>
      </c>
      <c r="R36" s="106" t="s">
        <v>25</v>
      </c>
      <c r="S36" s="106" t="s">
        <v>25</v>
      </c>
      <c r="T36" s="106" t="s">
        <v>25</v>
      </c>
      <c r="U36" s="107" t="s">
        <v>25</v>
      </c>
      <c r="V36" s="107" t="s">
        <v>25</v>
      </c>
      <c r="W36" s="107" t="s">
        <v>25</v>
      </c>
      <c r="X36" s="107" t="s">
        <v>25</v>
      </c>
      <c r="Y36" s="107" t="s">
        <v>25</v>
      </c>
      <c r="Z36" s="107" t="s">
        <v>25</v>
      </c>
      <c r="AA36" s="107" t="s">
        <v>25</v>
      </c>
      <c r="AB36" s="107" t="s">
        <v>25</v>
      </c>
      <c r="AC36" s="107" t="s">
        <v>25</v>
      </c>
      <c r="AD36" s="107" t="s">
        <v>25</v>
      </c>
      <c r="AE36" s="107" t="s">
        <v>25</v>
      </c>
      <c r="AF36" s="107" t="s">
        <v>25</v>
      </c>
      <c r="AG36" s="107" t="s">
        <v>25</v>
      </c>
      <c r="AH36" s="107" t="s">
        <v>25</v>
      </c>
      <c r="AI36" s="107" t="s">
        <v>25</v>
      </c>
      <c r="AJ36" s="107" t="s">
        <v>25</v>
      </c>
      <c r="AK36" s="107" t="s">
        <v>25</v>
      </c>
      <c r="AL36" s="107" t="s">
        <v>25</v>
      </c>
      <c r="AM36" s="107" t="s">
        <v>25</v>
      </c>
      <c r="AN36" s="107" t="s">
        <v>25</v>
      </c>
      <c r="AO36" s="107" t="s">
        <v>25</v>
      </c>
      <c r="AP36" s="107" t="s">
        <v>25</v>
      </c>
      <c r="AQ36" s="107" t="s">
        <v>25</v>
      </c>
      <c r="AR36" s="107" t="s">
        <v>25</v>
      </c>
      <c r="AS36" s="106">
        <f t="shared" si="5"/>
        <v>0</v>
      </c>
      <c r="AT36" s="106">
        <f t="shared" si="6"/>
        <v>0</v>
      </c>
      <c r="AU36" s="106">
        <f t="shared" si="7"/>
        <v>0</v>
      </c>
      <c r="AV36" s="106">
        <f t="shared" si="8"/>
        <v>0</v>
      </c>
      <c r="AW36" s="106">
        <f t="shared" si="9"/>
        <v>0</v>
      </c>
      <c r="AX36" s="106">
        <f t="shared" si="10"/>
        <v>0</v>
      </c>
      <c r="AY36" s="106">
        <f t="shared" si="11"/>
        <v>0</v>
      </c>
      <c r="AZ36" s="106">
        <f t="shared" si="12"/>
        <v>0</v>
      </c>
    </row>
    <row r="37" spans="1:52" ht="141.75" x14ac:dyDescent="0.25">
      <c r="A37" s="25" t="s">
        <v>58</v>
      </c>
      <c r="B37" s="24" t="s">
        <v>61</v>
      </c>
      <c r="C37" s="23" t="s">
        <v>24</v>
      </c>
      <c r="D37" s="106">
        <v>14.908775321417099</v>
      </c>
      <c r="E37" s="106" t="s">
        <v>25</v>
      </c>
      <c r="F37" s="106" t="s">
        <v>25</v>
      </c>
      <c r="G37" s="106" t="s">
        <v>25</v>
      </c>
      <c r="H37" s="106" t="s">
        <v>25</v>
      </c>
      <c r="I37" s="106" t="s">
        <v>25</v>
      </c>
      <c r="J37" s="106" t="s">
        <v>25</v>
      </c>
      <c r="K37" s="106" t="s">
        <v>25</v>
      </c>
      <c r="L37" s="106" t="s">
        <v>25</v>
      </c>
      <c r="M37" s="106">
        <v>0</v>
      </c>
      <c r="N37" s="106">
        <v>0</v>
      </c>
      <c r="O37" s="106">
        <v>0</v>
      </c>
      <c r="P37" s="106">
        <v>0</v>
      </c>
      <c r="Q37" s="106">
        <v>0</v>
      </c>
      <c r="R37" s="106">
        <v>0</v>
      </c>
      <c r="S37" s="106">
        <v>0</v>
      </c>
      <c r="T37" s="106" t="s">
        <v>25</v>
      </c>
      <c r="U37" s="107" t="s">
        <v>25</v>
      </c>
      <c r="V37" s="107">
        <v>14.908775321417099</v>
      </c>
      <c r="W37" s="107" t="s">
        <v>25</v>
      </c>
      <c r="X37" s="107" t="s">
        <v>25</v>
      </c>
      <c r="Y37" s="107" t="s">
        <v>25</v>
      </c>
      <c r="Z37" s="107" t="s">
        <v>25</v>
      </c>
      <c r="AA37" s="107">
        <v>4</v>
      </c>
      <c r="AB37" s="107" t="s">
        <v>25</v>
      </c>
      <c r="AC37" s="107" t="s">
        <v>25</v>
      </c>
      <c r="AD37" s="107" t="s">
        <v>25</v>
      </c>
      <c r="AE37" s="107" t="s">
        <v>25</v>
      </c>
      <c r="AF37" s="107" t="s">
        <v>25</v>
      </c>
      <c r="AG37" s="107" t="s">
        <v>25</v>
      </c>
      <c r="AH37" s="107" t="s">
        <v>25</v>
      </c>
      <c r="AI37" s="107" t="s">
        <v>25</v>
      </c>
      <c r="AJ37" s="107" t="s">
        <v>25</v>
      </c>
      <c r="AK37" s="107" t="s">
        <v>25</v>
      </c>
      <c r="AL37" s="107" t="s">
        <v>25</v>
      </c>
      <c r="AM37" s="107" t="s">
        <v>25</v>
      </c>
      <c r="AN37" s="107" t="s">
        <v>25</v>
      </c>
      <c r="AO37" s="107" t="s">
        <v>25</v>
      </c>
      <c r="AP37" s="107" t="s">
        <v>25</v>
      </c>
      <c r="AQ37" s="107" t="s">
        <v>25</v>
      </c>
      <c r="AR37" s="107" t="s">
        <v>25</v>
      </c>
      <c r="AS37" s="106">
        <f t="shared" si="5"/>
        <v>0</v>
      </c>
      <c r="AT37" s="106">
        <f t="shared" si="6"/>
        <v>14.908775321417099</v>
      </c>
      <c r="AU37" s="106">
        <f t="shared" si="7"/>
        <v>0</v>
      </c>
      <c r="AV37" s="106">
        <f t="shared" si="8"/>
        <v>0</v>
      </c>
      <c r="AW37" s="106">
        <f t="shared" si="9"/>
        <v>0</v>
      </c>
      <c r="AX37" s="106">
        <f t="shared" si="10"/>
        <v>0</v>
      </c>
      <c r="AY37" s="106">
        <f t="shared" si="11"/>
        <v>4</v>
      </c>
      <c r="AZ37" s="106">
        <f t="shared" si="12"/>
        <v>0</v>
      </c>
    </row>
    <row r="38" spans="1:52" ht="31.5" x14ac:dyDescent="0.25">
      <c r="A38" s="30" t="s">
        <v>62</v>
      </c>
      <c r="B38" s="66" t="s">
        <v>63</v>
      </c>
      <c r="C38" s="28" t="s">
        <v>64</v>
      </c>
      <c r="D38" s="101">
        <v>14.908775321417099</v>
      </c>
      <c r="E38" s="102" t="s">
        <v>25</v>
      </c>
      <c r="F38" s="102" t="s">
        <v>25</v>
      </c>
      <c r="G38" s="102" t="s">
        <v>25</v>
      </c>
      <c r="H38" s="102" t="s">
        <v>25</v>
      </c>
      <c r="I38" s="102" t="s">
        <v>25</v>
      </c>
      <c r="J38" s="102" t="s">
        <v>25</v>
      </c>
      <c r="K38" s="102" t="s">
        <v>25</v>
      </c>
      <c r="L38" s="102" t="s">
        <v>25</v>
      </c>
      <c r="M38" s="101">
        <v>0</v>
      </c>
      <c r="N38" s="101">
        <v>0</v>
      </c>
      <c r="O38" s="101">
        <v>0</v>
      </c>
      <c r="P38" s="101">
        <v>0</v>
      </c>
      <c r="Q38" s="101">
        <v>0</v>
      </c>
      <c r="R38" s="101">
        <v>0</v>
      </c>
      <c r="S38" s="101">
        <v>0</v>
      </c>
      <c r="T38" s="101" t="s">
        <v>25</v>
      </c>
      <c r="U38" s="102" t="s">
        <v>25</v>
      </c>
      <c r="V38" s="102">
        <v>14.908775321417099</v>
      </c>
      <c r="W38" s="102" t="s">
        <v>25</v>
      </c>
      <c r="X38" s="102" t="s">
        <v>25</v>
      </c>
      <c r="Y38" s="102" t="s">
        <v>25</v>
      </c>
      <c r="Z38" s="102" t="s">
        <v>25</v>
      </c>
      <c r="AA38" s="102">
        <v>4</v>
      </c>
      <c r="AB38" s="102" t="s">
        <v>25</v>
      </c>
      <c r="AC38" s="102" t="s">
        <v>25</v>
      </c>
      <c r="AD38" s="102" t="s">
        <v>25</v>
      </c>
      <c r="AE38" s="102" t="s">
        <v>25</v>
      </c>
      <c r="AF38" s="102" t="s">
        <v>25</v>
      </c>
      <c r="AG38" s="102" t="s">
        <v>25</v>
      </c>
      <c r="AH38" s="102" t="s">
        <v>25</v>
      </c>
      <c r="AI38" s="102" t="s">
        <v>25</v>
      </c>
      <c r="AJ38" s="102" t="s">
        <v>25</v>
      </c>
      <c r="AK38" s="102" t="s">
        <v>25</v>
      </c>
      <c r="AL38" s="102" t="s">
        <v>25</v>
      </c>
      <c r="AM38" s="102" t="s">
        <v>25</v>
      </c>
      <c r="AN38" s="102" t="s">
        <v>25</v>
      </c>
      <c r="AO38" s="102" t="s">
        <v>25</v>
      </c>
      <c r="AP38" s="102" t="s">
        <v>25</v>
      </c>
      <c r="AQ38" s="102" t="s">
        <v>25</v>
      </c>
      <c r="AR38" s="102" t="s">
        <v>25</v>
      </c>
      <c r="AS38" s="101">
        <f t="shared" si="5"/>
        <v>0</v>
      </c>
      <c r="AT38" s="101">
        <f t="shared" si="6"/>
        <v>14.908775321417099</v>
      </c>
      <c r="AU38" s="101">
        <f t="shared" si="7"/>
        <v>0</v>
      </c>
      <c r="AV38" s="101">
        <f t="shared" si="8"/>
        <v>0</v>
      </c>
      <c r="AW38" s="101">
        <f t="shared" si="9"/>
        <v>0</v>
      </c>
      <c r="AX38" s="101">
        <f t="shared" si="10"/>
        <v>0</v>
      </c>
      <c r="AY38" s="101">
        <f t="shared" si="11"/>
        <v>4</v>
      </c>
      <c r="AZ38" s="101">
        <f t="shared" si="12"/>
        <v>0</v>
      </c>
    </row>
    <row r="39" spans="1:52" ht="141.75" x14ac:dyDescent="0.25">
      <c r="A39" s="25" t="s">
        <v>65</v>
      </c>
      <c r="B39" s="24" t="s">
        <v>59</v>
      </c>
      <c r="C39" s="23" t="s">
        <v>24</v>
      </c>
      <c r="D39" s="106" t="s">
        <v>25</v>
      </c>
      <c r="E39" s="106" t="s">
        <v>25</v>
      </c>
      <c r="F39" s="106" t="s">
        <v>25</v>
      </c>
      <c r="G39" s="106" t="s">
        <v>25</v>
      </c>
      <c r="H39" s="106" t="s">
        <v>25</v>
      </c>
      <c r="I39" s="106" t="s">
        <v>25</v>
      </c>
      <c r="J39" s="106" t="s">
        <v>25</v>
      </c>
      <c r="K39" s="106" t="s">
        <v>25</v>
      </c>
      <c r="L39" s="106" t="s">
        <v>25</v>
      </c>
      <c r="M39" s="106" t="s">
        <v>25</v>
      </c>
      <c r="N39" s="106" t="s">
        <v>25</v>
      </c>
      <c r="O39" s="106" t="s">
        <v>25</v>
      </c>
      <c r="P39" s="106" t="s">
        <v>25</v>
      </c>
      <c r="Q39" s="106" t="s">
        <v>25</v>
      </c>
      <c r="R39" s="106" t="s">
        <v>25</v>
      </c>
      <c r="S39" s="106" t="s">
        <v>25</v>
      </c>
      <c r="T39" s="106" t="s">
        <v>25</v>
      </c>
      <c r="U39" s="107" t="s">
        <v>25</v>
      </c>
      <c r="V39" s="107" t="s">
        <v>25</v>
      </c>
      <c r="W39" s="107" t="s">
        <v>25</v>
      </c>
      <c r="X39" s="107" t="s">
        <v>25</v>
      </c>
      <c r="Y39" s="107" t="s">
        <v>25</v>
      </c>
      <c r="Z39" s="107" t="s">
        <v>25</v>
      </c>
      <c r="AA39" s="107" t="s">
        <v>25</v>
      </c>
      <c r="AB39" s="107" t="s">
        <v>25</v>
      </c>
      <c r="AC39" s="107" t="s">
        <v>25</v>
      </c>
      <c r="AD39" s="107" t="s">
        <v>25</v>
      </c>
      <c r="AE39" s="107" t="s">
        <v>25</v>
      </c>
      <c r="AF39" s="107" t="s">
        <v>25</v>
      </c>
      <c r="AG39" s="107" t="s">
        <v>25</v>
      </c>
      <c r="AH39" s="107" t="s">
        <v>25</v>
      </c>
      <c r="AI39" s="107" t="s">
        <v>25</v>
      </c>
      <c r="AJ39" s="107" t="s">
        <v>25</v>
      </c>
      <c r="AK39" s="107" t="s">
        <v>25</v>
      </c>
      <c r="AL39" s="107" t="s">
        <v>25</v>
      </c>
      <c r="AM39" s="107" t="s">
        <v>25</v>
      </c>
      <c r="AN39" s="107" t="s">
        <v>25</v>
      </c>
      <c r="AO39" s="107" t="s">
        <v>25</v>
      </c>
      <c r="AP39" s="107" t="s">
        <v>25</v>
      </c>
      <c r="AQ39" s="107" t="s">
        <v>25</v>
      </c>
      <c r="AR39" s="107" t="s">
        <v>25</v>
      </c>
      <c r="AS39" s="106">
        <f t="shared" si="5"/>
        <v>0</v>
      </c>
      <c r="AT39" s="106">
        <f t="shared" si="6"/>
        <v>0</v>
      </c>
      <c r="AU39" s="106">
        <f t="shared" si="7"/>
        <v>0</v>
      </c>
      <c r="AV39" s="106">
        <f t="shared" si="8"/>
        <v>0</v>
      </c>
      <c r="AW39" s="106">
        <f t="shared" si="9"/>
        <v>0</v>
      </c>
      <c r="AX39" s="106">
        <f t="shared" si="10"/>
        <v>0</v>
      </c>
      <c r="AY39" s="106">
        <f t="shared" si="11"/>
        <v>0</v>
      </c>
      <c r="AZ39" s="106">
        <f t="shared" si="12"/>
        <v>0</v>
      </c>
    </row>
    <row r="40" spans="1:52" ht="126" x14ac:dyDescent="0.25">
      <c r="A40" s="25" t="s">
        <v>65</v>
      </c>
      <c r="B40" s="24" t="s">
        <v>60</v>
      </c>
      <c r="C40" s="23" t="s">
        <v>24</v>
      </c>
      <c r="D40" s="106" t="s">
        <v>25</v>
      </c>
      <c r="E40" s="106" t="s">
        <v>25</v>
      </c>
      <c r="F40" s="106" t="s">
        <v>25</v>
      </c>
      <c r="G40" s="106" t="s">
        <v>25</v>
      </c>
      <c r="H40" s="106" t="s">
        <v>25</v>
      </c>
      <c r="I40" s="106" t="s">
        <v>25</v>
      </c>
      <c r="J40" s="106" t="s">
        <v>25</v>
      </c>
      <c r="K40" s="106" t="s">
        <v>25</v>
      </c>
      <c r="L40" s="106" t="s">
        <v>25</v>
      </c>
      <c r="M40" s="106" t="s">
        <v>25</v>
      </c>
      <c r="N40" s="106" t="s">
        <v>25</v>
      </c>
      <c r="O40" s="106" t="s">
        <v>25</v>
      </c>
      <c r="P40" s="106" t="s">
        <v>25</v>
      </c>
      <c r="Q40" s="106" t="s">
        <v>25</v>
      </c>
      <c r="R40" s="106" t="s">
        <v>25</v>
      </c>
      <c r="S40" s="106" t="s">
        <v>25</v>
      </c>
      <c r="T40" s="106" t="s">
        <v>25</v>
      </c>
      <c r="U40" s="107" t="s">
        <v>25</v>
      </c>
      <c r="V40" s="107" t="s">
        <v>25</v>
      </c>
      <c r="W40" s="107" t="s">
        <v>25</v>
      </c>
      <c r="X40" s="107" t="s">
        <v>25</v>
      </c>
      <c r="Y40" s="107" t="s">
        <v>25</v>
      </c>
      <c r="Z40" s="107" t="s">
        <v>25</v>
      </c>
      <c r="AA40" s="107" t="s">
        <v>25</v>
      </c>
      <c r="AB40" s="107" t="s">
        <v>25</v>
      </c>
      <c r="AC40" s="107" t="s">
        <v>25</v>
      </c>
      <c r="AD40" s="107" t="s">
        <v>25</v>
      </c>
      <c r="AE40" s="107" t="s">
        <v>25</v>
      </c>
      <c r="AF40" s="107" t="s">
        <v>25</v>
      </c>
      <c r="AG40" s="107" t="s">
        <v>25</v>
      </c>
      <c r="AH40" s="107" t="s">
        <v>25</v>
      </c>
      <c r="AI40" s="107" t="s">
        <v>25</v>
      </c>
      <c r="AJ40" s="107" t="s">
        <v>25</v>
      </c>
      <c r="AK40" s="107" t="s">
        <v>25</v>
      </c>
      <c r="AL40" s="107" t="s">
        <v>25</v>
      </c>
      <c r="AM40" s="107" t="s">
        <v>25</v>
      </c>
      <c r="AN40" s="107" t="s">
        <v>25</v>
      </c>
      <c r="AO40" s="107" t="s">
        <v>25</v>
      </c>
      <c r="AP40" s="107" t="s">
        <v>25</v>
      </c>
      <c r="AQ40" s="107" t="s">
        <v>25</v>
      </c>
      <c r="AR40" s="107" t="s">
        <v>25</v>
      </c>
      <c r="AS40" s="106">
        <f t="shared" si="5"/>
        <v>0</v>
      </c>
      <c r="AT40" s="106">
        <f t="shared" si="6"/>
        <v>0</v>
      </c>
      <c r="AU40" s="106">
        <f t="shared" si="7"/>
        <v>0</v>
      </c>
      <c r="AV40" s="106">
        <f t="shared" si="8"/>
        <v>0</v>
      </c>
      <c r="AW40" s="106">
        <f t="shared" si="9"/>
        <v>0</v>
      </c>
      <c r="AX40" s="106">
        <f t="shared" si="10"/>
        <v>0</v>
      </c>
      <c r="AY40" s="106">
        <f t="shared" si="11"/>
        <v>0</v>
      </c>
      <c r="AZ40" s="106">
        <f t="shared" si="12"/>
        <v>0</v>
      </c>
    </row>
    <row r="41" spans="1:52" ht="141.75" x14ac:dyDescent="0.25">
      <c r="A41" s="25" t="s">
        <v>65</v>
      </c>
      <c r="B41" s="24" t="s">
        <v>66</v>
      </c>
      <c r="C41" s="23" t="s">
        <v>24</v>
      </c>
      <c r="D41" s="106" t="s">
        <v>25</v>
      </c>
      <c r="E41" s="106" t="s">
        <v>25</v>
      </c>
      <c r="F41" s="106" t="s">
        <v>25</v>
      </c>
      <c r="G41" s="106" t="s">
        <v>25</v>
      </c>
      <c r="H41" s="106" t="s">
        <v>25</v>
      </c>
      <c r="I41" s="106" t="s">
        <v>25</v>
      </c>
      <c r="J41" s="106" t="s">
        <v>25</v>
      </c>
      <c r="K41" s="106" t="s">
        <v>25</v>
      </c>
      <c r="L41" s="106" t="s">
        <v>25</v>
      </c>
      <c r="M41" s="106" t="s">
        <v>25</v>
      </c>
      <c r="N41" s="106" t="s">
        <v>25</v>
      </c>
      <c r="O41" s="106" t="s">
        <v>25</v>
      </c>
      <c r="P41" s="106" t="s">
        <v>25</v>
      </c>
      <c r="Q41" s="106" t="s">
        <v>25</v>
      </c>
      <c r="R41" s="106" t="s">
        <v>25</v>
      </c>
      <c r="S41" s="106" t="s">
        <v>25</v>
      </c>
      <c r="T41" s="106" t="s">
        <v>25</v>
      </c>
      <c r="U41" s="107" t="s">
        <v>25</v>
      </c>
      <c r="V41" s="107" t="s">
        <v>25</v>
      </c>
      <c r="W41" s="107" t="s">
        <v>25</v>
      </c>
      <c r="X41" s="107" t="s">
        <v>25</v>
      </c>
      <c r="Y41" s="107" t="s">
        <v>25</v>
      </c>
      <c r="Z41" s="107" t="s">
        <v>25</v>
      </c>
      <c r="AA41" s="107" t="s">
        <v>25</v>
      </c>
      <c r="AB41" s="107" t="s">
        <v>25</v>
      </c>
      <c r="AC41" s="107" t="s">
        <v>25</v>
      </c>
      <c r="AD41" s="107" t="s">
        <v>25</v>
      </c>
      <c r="AE41" s="107" t="s">
        <v>25</v>
      </c>
      <c r="AF41" s="107" t="s">
        <v>25</v>
      </c>
      <c r="AG41" s="107" t="s">
        <v>25</v>
      </c>
      <c r="AH41" s="107" t="s">
        <v>25</v>
      </c>
      <c r="AI41" s="107" t="s">
        <v>25</v>
      </c>
      <c r="AJ41" s="107" t="s">
        <v>25</v>
      </c>
      <c r="AK41" s="107" t="s">
        <v>25</v>
      </c>
      <c r="AL41" s="107" t="s">
        <v>25</v>
      </c>
      <c r="AM41" s="107" t="s">
        <v>25</v>
      </c>
      <c r="AN41" s="107" t="s">
        <v>25</v>
      </c>
      <c r="AO41" s="107" t="s">
        <v>25</v>
      </c>
      <c r="AP41" s="107" t="s">
        <v>25</v>
      </c>
      <c r="AQ41" s="107" t="s">
        <v>25</v>
      </c>
      <c r="AR41" s="107" t="s">
        <v>25</v>
      </c>
      <c r="AS41" s="106">
        <f t="shared" si="5"/>
        <v>0</v>
      </c>
      <c r="AT41" s="106">
        <f t="shared" si="6"/>
        <v>0</v>
      </c>
      <c r="AU41" s="106">
        <f t="shared" si="7"/>
        <v>0</v>
      </c>
      <c r="AV41" s="106">
        <f t="shared" si="8"/>
        <v>0</v>
      </c>
      <c r="AW41" s="106">
        <f t="shared" si="9"/>
        <v>0</v>
      </c>
      <c r="AX41" s="106">
        <f t="shared" si="10"/>
        <v>0</v>
      </c>
      <c r="AY41" s="106">
        <f t="shared" si="11"/>
        <v>0</v>
      </c>
      <c r="AZ41" s="106">
        <f t="shared" si="12"/>
        <v>0</v>
      </c>
    </row>
    <row r="42" spans="1:52" ht="126" x14ac:dyDescent="0.25">
      <c r="A42" s="25" t="s">
        <v>67</v>
      </c>
      <c r="B42" s="24" t="s">
        <v>68</v>
      </c>
      <c r="C42" s="23" t="s">
        <v>24</v>
      </c>
      <c r="D42" s="106" t="s">
        <v>25</v>
      </c>
      <c r="E42" s="106" t="s">
        <v>25</v>
      </c>
      <c r="F42" s="106" t="s">
        <v>25</v>
      </c>
      <c r="G42" s="106" t="s">
        <v>25</v>
      </c>
      <c r="H42" s="106" t="s">
        <v>25</v>
      </c>
      <c r="I42" s="106" t="s">
        <v>25</v>
      </c>
      <c r="J42" s="106" t="s">
        <v>25</v>
      </c>
      <c r="K42" s="106" t="s">
        <v>25</v>
      </c>
      <c r="L42" s="106" t="s">
        <v>25</v>
      </c>
      <c r="M42" s="106" t="s">
        <v>25</v>
      </c>
      <c r="N42" s="106" t="s">
        <v>25</v>
      </c>
      <c r="O42" s="106" t="s">
        <v>25</v>
      </c>
      <c r="P42" s="106" t="s">
        <v>25</v>
      </c>
      <c r="Q42" s="106" t="s">
        <v>25</v>
      </c>
      <c r="R42" s="106" t="s">
        <v>25</v>
      </c>
      <c r="S42" s="106" t="s">
        <v>25</v>
      </c>
      <c r="T42" s="106" t="s">
        <v>25</v>
      </c>
      <c r="U42" s="107" t="s">
        <v>25</v>
      </c>
      <c r="V42" s="107" t="s">
        <v>25</v>
      </c>
      <c r="W42" s="107" t="s">
        <v>25</v>
      </c>
      <c r="X42" s="107" t="s">
        <v>25</v>
      </c>
      <c r="Y42" s="107" t="s">
        <v>25</v>
      </c>
      <c r="Z42" s="107" t="s">
        <v>25</v>
      </c>
      <c r="AA42" s="107" t="s">
        <v>25</v>
      </c>
      <c r="AB42" s="107" t="s">
        <v>25</v>
      </c>
      <c r="AC42" s="107" t="s">
        <v>25</v>
      </c>
      <c r="AD42" s="107" t="s">
        <v>25</v>
      </c>
      <c r="AE42" s="107" t="s">
        <v>25</v>
      </c>
      <c r="AF42" s="107" t="s">
        <v>25</v>
      </c>
      <c r="AG42" s="107" t="s">
        <v>25</v>
      </c>
      <c r="AH42" s="107" t="s">
        <v>25</v>
      </c>
      <c r="AI42" s="107" t="s">
        <v>25</v>
      </c>
      <c r="AJ42" s="107" t="s">
        <v>25</v>
      </c>
      <c r="AK42" s="107" t="s">
        <v>25</v>
      </c>
      <c r="AL42" s="107" t="s">
        <v>25</v>
      </c>
      <c r="AM42" s="107" t="s">
        <v>25</v>
      </c>
      <c r="AN42" s="107" t="s">
        <v>25</v>
      </c>
      <c r="AO42" s="107" t="s">
        <v>25</v>
      </c>
      <c r="AP42" s="107" t="s">
        <v>25</v>
      </c>
      <c r="AQ42" s="107" t="s">
        <v>25</v>
      </c>
      <c r="AR42" s="107" t="s">
        <v>25</v>
      </c>
      <c r="AS42" s="106">
        <f t="shared" si="5"/>
        <v>0</v>
      </c>
      <c r="AT42" s="106">
        <f t="shared" si="6"/>
        <v>0</v>
      </c>
      <c r="AU42" s="106">
        <f t="shared" si="7"/>
        <v>0</v>
      </c>
      <c r="AV42" s="106">
        <f t="shared" si="8"/>
        <v>0</v>
      </c>
      <c r="AW42" s="106">
        <f t="shared" si="9"/>
        <v>0</v>
      </c>
      <c r="AX42" s="106">
        <f t="shared" si="10"/>
        <v>0</v>
      </c>
      <c r="AY42" s="106">
        <f t="shared" si="11"/>
        <v>0</v>
      </c>
      <c r="AZ42" s="106">
        <f t="shared" si="12"/>
        <v>0</v>
      </c>
    </row>
    <row r="43" spans="1:52" ht="110.25" x14ac:dyDescent="0.25">
      <c r="A43" s="25" t="s">
        <v>69</v>
      </c>
      <c r="B43" s="24" t="s">
        <v>70</v>
      </c>
      <c r="C43" s="23" t="s">
        <v>24</v>
      </c>
      <c r="D43" s="106" t="s">
        <v>25</v>
      </c>
      <c r="E43" s="106" t="s">
        <v>25</v>
      </c>
      <c r="F43" s="106" t="s">
        <v>25</v>
      </c>
      <c r="G43" s="106" t="s">
        <v>25</v>
      </c>
      <c r="H43" s="106" t="s">
        <v>25</v>
      </c>
      <c r="I43" s="106" t="s">
        <v>25</v>
      </c>
      <c r="J43" s="106" t="s">
        <v>25</v>
      </c>
      <c r="K43" s="106" t="s">
        <v>25</v>
      </c>
      <c r="L43" s="106" t="s">
        <v>25</v>
      </c>
      <c r="M43" s="106" t="s">
        <v>25</v>
      </c>
      <c r="N43" s="106" t="s">
        <v>25</v>
      </c>
      <c r="O43" s="106" t="s">
        <v>25</v>
      </c>
      <c r="P43" s="106" t="s">
        <v>25</v>
      </c>
      <c r="Q43" s="106" t="s">
        <v>25</v>
      </c>
      <c r="R43" s="106" t="s">
        <v>25</v>
      </c>
      <c r="S43" s="106" t="s">
        <v>25</v>
      </c>
      <c r="T43" s="106" t="s">
        <v>25</v>
      </c>
      <c r="U43" s="107" t="s">
        <v>25</v>
      </c>
      <c r="V43" s="107" t="s">
        <v>25</v>
      </c>
      <c r="W43" s="107" t="s">
        <v>25</v>
      </c>
      <c r="X43" s="107" t="s">
        <v>25</v>
      </c>
      <c r="Y43" s="107" t="s">
        <v>25</v>
      </c>
      <c r="Z43" s="107" t="s">
        <v>25</v>
      </c>
      <c r="AA43" s="107" t="s">
        <v>25</v>
      </c>
      <c r="AB43" s="107" t="s">
        <v>25</v>
      </c>
      <c r="AC43" s="107" t="s">
        <v>25</v>
      </c>
      <c r="AD43" s="107" t="s">
        <v>25</v>
      </c>
      <c r="AE43" s="107" t="s">
        <v>25</v>
      </c>
      <c r="AF43" s="107" t="s">
        <v>25</v>
      </c>
      <c r="AG43" s="107" t="s">
        <v>25</v>
      </c>
      <c r="AH43" s="107" t="s">
        <v>25</v>
      </c>
      <c r="AI43" s="107" t="s">
        <v>25</v>
      </c>
      <c r="AJ43" s="107" t="s">
        <v>25</v>
      </c>
      <c r="AK43" s="107" t="s">
        <v>25</v>
      </c>
      <c r="AL43" s="107" t="s">
        <v>25</v>
      </c>
      <c r="AM43" s="107" t="s">
        <v>25</v>
      </c>
      <c r="AN43" s="107" t="s">
        <v>25</v>
      </c>
      <c r="AO43" s="107" t="s">
        <v>25</v>
      </c>
      <c r="AP43" s="107" t="s">
        <v>25</v>
      </c>
      <c r="AQ43" s="107" t="s">
        <v>25</v>
      </c>
      <c r="AR43" s="107" t="s">
        <v>25</v>
      </c>
      <c r="AS43" s="106">
        <f t="shared" si="5"/>
        <v>0</v>
      </c>
      <c r="AT43" s="106">
        <f t="shared" si="6"/>
        <v>0</v>
      </c>
      <c r="AU43" s="106">
        <f t="shared" si="7"/>
        <v>0</v>
      </c>
      <c r="AV43" s="106">
        <f t="shared" si="8"/>
        <v>0</v>
      </c>
      <c r="AW43" s="106">
        <f t="shared" si="9"/>
        <v>0</v>
      </c>
      <c r="AX43" s="106">
        <f t="shared" si="10"/>
        <v>0</v>
      </c>
      <c r="AY43" s="106">
        <f t="shared" si="11"/>
        <v>0</v>
      </c>
      <c r="AZ43" s="106">
        <f t="shared" si="12"/>
        <v>0</v>
      </c>
    </row>
    <row r="44" spans="1:52" ht="126" x14ac:dyDescent="0.25">
      <c r="A44" s="25" t="s">
        <v>71</v>
      </c>
      <c r="B44" s="24" t="s">
        <v>72</v>
      </c>
      <c r="C44" s="23" t="s">
        <v>24</v>
      </c>
      <c r="D44" s="106" t="s">
        <v>25</v>
      </c>
      <c r="E44" s="106" t="s">
        <v>25</v>
      </c>
      <c r="F44" s="106" t="s">
        <v>25</v>
      </c>
      <c r="G44" s="106" t="s">
        <v>25</v>
      </c>
      <c r="H44" s="106" t="s">
        <v>25</v>
      </c>
      <c r="I44" s="106" t="s">
        <v>25</v>
      </c>
      <c r="J44" s="106" t="s">
        <v>25</v>
      </c>
      <c r="K44" s="106" t="s">
        <v>25</v>
      </c>
      <c r="L44" s="106" t="s">
        <v>25</v>
      </c>
      <c r="M44" s="106" t="s">
        <v>25</v>
      </c>
      <c r="N44" s="106" t="s">
        <v>25</v>
      </c>
      <c r="O44" s="106" t="s">
        <v>25</v>
      </c>
      <c r="P44" s="106" t="s">
        <v>25</v>
      </c>
      <c r="Q44" s="106" t="s">
        <v>25</v>
      </c>
      <c r="R44" s="106" t="s">
        <v>25</v>
      </c>
      <c r="S44" s="106" t="s">
        <v>25</v>
      </c>
      <c r="T44" s="106" t="s">
        <v>25</v>
      </c>
      <c r="U44" s="107" t="s">
        <v>25</v>
      </c>
      <c r="V44" s="107" t="s">
        <v>25</v>
      </c>
      <c r="W44" s="107" t="s">
        <v>25</v>
      </c>
      <c r="X44" s="107" t="s">
        <v>25</v>
      </c>
      <c r="Y44" s="107" t="s">
        <v>25</v>
      </c>
      <c r="Z44" s="107" t="s">
        <v>25</v>
      </c>
      <c r="AA44" s="107" t="s">
        <v>25</v>
      </c>
      <c r="AB44" s="107" t="s">
        <v>25</v>
      </c>
      <c r="AC44" s="107" t="s">
        <v>25</v>
      </c>
      <c r="AD44" s="107" t="s">
        <v>25</v>
      </c>
      <c r="AE44" s="107" t="s">
        <v>25</v>
      </c>
      <c r="AF44" s="107" t="s">
        <v>25</v>
      </c>
      <c r="AG44" s="107" t="s">
        <v>25</v>
      </c>
      <c r="AH44" s="107" t="s">
        <v>25</v>
      </c>
      <c r="AI44" s="107" t="s">
        <v>25</v>
      </c>
      <c r="AJ44" s="107" t="s">
        <v>25</v>
      </c>
      <c r="AK44" s="107" t="s">
        <v>25</v>
      </c>
      <c r="AL44" s="107" t="s">
        <v>25</v>
      </c>
      <c r="AM44" s="107" t="s">
        <v>25</v>
      </c>
      <c r="AN44" s="107" t="s">
        <v>25</v>
      </c>
      <c r="AO44" s="107" t="s">
        <v>25</v>
      </c>
      <c r="AP44" s="107" t="s">
        <v>25</v>
      </c>
      <c r="AQ44" s="107" t="s">
        <v>25</v>
      </c>
      <c r="AR44" s="107" t="s">
        <v>25</v>
      </c>
      <c r="AS44" s="106">
        <f t="shared" si="5"/>
        <v>0</v>
      </c>
      <c r="AT44" s="106">
        <f t="shared" si="6"/>
        <v>0</v>
      </c>
      <c r="AU44" s="106">
        <f t="shared" si="7"/>
        <v>0</v>
      </c>
      <c r="AV44" s="106">
        <f t="shared" si="8"/>
        <v>0</v>
      </c>
      <c r="AW44" s="106">
        <f t="shared" si="9"/>
        <v>0</v>
      </c>
      <c r="AX44" s="106">
        <f t="shared" si="10"/>
        <v>0</v>
      </c>
      <c r="AY44" s="106">
        <f t="shared" si="11"/>
        <v>0</v>
      </c>
      <c r="AZ44" s="106">
        <f t="shared" si="12"/>
        <v>0</v>
      </c>
    </row>
    <row r="45" spans="1:52" ht="47.25" x14ac:dyDescent="0.25">
      <c r="A45" s="25" t="s">
        <v>73</v>
      </c>
      <c r="B45" s="24" t="s">
        <v>74</v>
      </c>
      <c r="C45" s="23" t="s">
        <v>24</v>
      </c>
      <c r="D45" s="106">
        <f>+D46</f>
        <v>167.22018079589355</v>
      </c>
      <c r="E45" s="106">
        <f t="shared" ref="E45:AZ45" si="13">+E46</f>
        <v>0</v>
      </c>
      <c r="F45" s="106">
        <f t="shared" si="13"/>
        <v>0</v>
      </c>
      <c r="G45" s="106">
        <f t="shared" si="13"/>
        <v>0</v>
      </c>
      <c r="H45" s="106">
        <f t="shared" si="13"/>
        <v>0</v>
      </c>
      <c r="I45" s="106">
        <f t="shared" si="13"/>
        <v>0</v>
      </c>
      <c r="J45" s="106">
        <f t="shared" si="13"/>
        <v>0</v>
      </c>
      <c r="K45" s="106">
        <f t="shared" si="13"/>
        <v>0</v>
      </c>
      <c r="L45" s="106">
        <f t="shared" si="13"/>
        <v>0</v>
      </c>
      <c r="M45" s="106">
        <f t="shared" si="13"/>
        <v>0</v>
      </c>
      <c r="N45" s="106">
        <f t="shared" si="13"/>
        <v>0</v>
      </c>
      <c r="O45" s="106">
        <f t="shared" si="13"/>
        <v>0</v>
      </c>
      <c r="P45" s="106">
        <f t="shared" si="13"/>
        <v>0</v>
      </c>
      <c r="Q45" s="106">
        <f t="shared" si="13"/>
        <v>0</v>
      </c>
      <c r="R45" s="106">
        <f t="shared" si="13"/>
        <v>0</v>
      </c>
      <c r="S45" s="106">
        <f t="shared" si="13"/>
        <v>0</v>
      </c>
      <c r="T45" s="106">
        <f t="shared" si="13"/>
        <v>0</v>
      </c>
      <c r="U45" s="106">
        <f t="shared" si="13"/>
        <v>0</v>
      </c>
      <c r="V45" s="106">
        <f t="shared" si="13"/>
        <v>24.296800000000001</v>
      </c>
      <c r="W45" s="106">
        <f t="shared" si="13"/>
        <v>0</v>
      </c>
      <c r="X45" s="106">
        <f t="shared" si="13"/>
        <v>0</v>
      </c>
      <c r="Y45" s="106">
        <f t="shared" si="13"/>
        <v>0</v>
      </c>
      <c r="Z45" s="106">
        <f t="shared" si="13"/>
        <v>0</v>
      </c>
      <c r="AA45" s="106">
        <f t="shared" si="13"/>
        <v>27</v>
      </c>
      <c r="AB45" s="106">
        <f t="shared" si="13"/>
        <v>0</v>
      </c>
      <c r="AC45" s="106">
        <f t="shared" si="13"/>
        <v>0</v>
      </c>
      <c r="AD45" s="106">
        <f t="shared" si="13"/>
        <v>38.500675029999996</v>
      </c>
      <c r="AE45" s="106">
        <f t="shared" si="13"/>
        <v>0</v>
      </c>
      <c r="AF45" s="106">
        <f t="shared" si="13"/>
        <v>0</v>
      </c>
      <c r="AG45" s="106">
        <f t="shared" si="13"/>
        <v>0</v>
      </c>
      <c r="AH45" s="106">
        <f t="shared" si="13"/>
        <v>0</v>
      </c>
      <c r="AI45" s="106">
        <f t="shared" si="13"/>
        <v>23</v>
      </c>
      <c r="AJ45" s="106">
        <f t="shared" si="13"/>
        <v>0</v>
      </c>
      <c r="AK45" s="106">
        <f t="shared" si="13"/>
        <v>0</v>
      </c>
      <c r="AL45" s="106">
        <f t="shared" si="13"/>
        <v>104.42270576589357</v>
      </c>
      <c r="AM45" s="106">
        <f t="shared" si="13"/>
        <v>0</v>
      </c>
      <c r="AN45" s="106">
        <f t="shared" si="13"/>
        <v>0</v>
      </c>
      <c r="AO45" s="106">
        <f t="shared" si="13"/>
        <v>0</v>
      </c>
      <c r="AP45" s="106">
        <f t="shared" si="13"/>
        <v>0</v>
      </c>
      <c r="AQ45" s="106">
        <f t="shared" si="13"/>
        <v>50</v>
      </c>
      <c r="AR45" s="106">
        <f t="shared" si="13"/>
        <v>0</v>
      </c>
      <c r="AS45" s="106">
        <f t="shared" si="13"/>
        <v>0</v>
      </c>
      <c r="AT45" s="106">
        <f t="shared" si="13"/>
        <v>167.22018079589355</v>
      </c>
      <c r="AU45" s="106">
        <f t="shared" si="13"/>
        <v>0</v>
      </c>
      <c r="AV45" s="106">
        <f t="shared" si="13"/>
        <v>0</v>
      </c>
      <c r="AW45" s="106">
        <f t="shared" si="13"/>
        <v>0</v>
      </c>
      <c r="AX45" s="106">
        <f t="shared" si="13"/>
        <v>0</v>
      </c>
      <c r="AY45" s="106">
        <f t="shared" si="13"/>
        <v>100</v>
      </c>
      <c r="AZ45" s="106">
        <f t="shared" si="13"/>
        <v>0</v>
      </c>
    </row>
    <row r="46" spans="1:52" ht="94.5" x14ac:dyDescent="0.25">
      <c r="A46" s="25" t="s">
        <v>75</v>
      </c>
      <c r="B46" s="24" t="s">
        <v>76</v>
      </c>
      <c r="C46" s="23" t="s">
        <v>24</v>
      </c>
      <c r="D46" s="106">
        <f>+D48</f>
        <v>167.22018079589355</v>
      </c>
      <c r="E46" s="106">
        <f t="shared" ref="E46:AZ46" si="14">+E48</f>
        <v>0</v>
      </c>
      <c r="F46" s="106">
        <f t="shared" si="14"/>
        <v>0</v>
      </c>
      <c r="G46" s="106">
        <f t="shared" si="14"/>
        <v>0</v>
      </c>
      <c r="H46" s="106">
        <f t="shared" si="14"/>
        <v>0</v>
      </c>
      <c r="I46" s="106">
        <f t="shared" si="14"/>
        <v>0</v>
      </c>
      <c r="J46" s="106">
        <f t="shared" si="14"/>
        <v>0</v>
      </c>
      <c r="K46" s="106">
        <f t="shared" si="14"/>
        <v>0</v>
      </c>
      <c r="L46" s="106">
        <f t="shared" si="14"/>
        <v>0</v>
      </c>
      <c r="M46" s="106">
        <f t="shared" si="14"/>
        <v>0</v>
      </c>
      <c r="N46" s="106">
        <f t="shared" si="14"/>
        <v>0</v>
      </c>
      <c r="O46" s="106">
        <f t="shared" si="14"/>
        <v>0</v>
      </c>
      <c r="P46" s="106">
        <f t="shared" si="14"/>
        <v>0</v>
      </c>
      <c r="Q46" s="106">
        <f t="shared" si="14"/>
        <v>0</v>
      </c>
      <c r="R46" s="106">
        <f t="shared" si="14"/>
        <v>0</v>
      </c>
      <c r="S46" s="106">
        <f t="shared" si="14"/>
        <v>0</v>
      </c>
      <c r="T46" s="106">
        <f t="shared" si="14"/>
        <v>0</v>
      </c>
      <c r="U46" s="106">
        <f t="shared" si="14"/>
        <v>0</v>
      </c>
      <c r="V46" s="106">
        <f t="shared" si="14"/>
        <v>24.296800000000001</v>
      </c>
      <c r="W46" s="106">
        <f t="shared" si="14"/>
        <v>0</v>
      </c>
      <c r="X46" s="106">
        <f t="shared" si="14"/>
        <v>0</v>
      </c>
      <c r="Y46" s="106">
        <f t="shared" si="14"/>
        <v>0</v>
      </c>
      <c r="Z46" s="106">
        <f t="shared" si="14"/>
        <v>0</v>
      </c>
      <c r="AA46" s="106">
        <f t="shared" si="14"/>
        <v>27</v>
      </c>
      <c r="AB46" s="106">
        <f t="shared" si="14"/>
        <v>0</v>
      </c>
      <c r="AC46" s="106">
        <f t="shared" si="14"/>
        <v>0</v>
      </c>
      <c r="AD46" s="106">
        <f t="shared" si="14"/>
        <v>38.500675029999996</v>
      </c>
      <c r="AE46" s="106">
        <f t="shared" si="14"/>
        <v>0</v>
      </c>
      <c r="AF46" s="106">
        <f t="shared" si="14"/>
        <v>0</v>
      </c>
      <c r="AG46" s="106">
        <f t="shared" si="14"/>
        <v>0</v>
      </c>
      <c r="AH46" s="106">
        <f t="shared" si="14"/>
        <v>0</v>
      </c>
      <c r="AI46" s="106">
        <f t="shared" si="14"/>
        <v>23</v>
      </c>
      <c r="AJ46" s="106">
        <f t="shared" si="14"/>
        <v>0</v>
      </c>
      <c r="AK46" s="106">
        <f t="shared" si="14"/>
        <v>0</v>
      </c>
      <c r="AL46" s="106">
        <f t="shared" si="14"/>
        <v>104.42270576589357</v>
      </c>
      <c r="AM46" s="106">
        <f t="shared" si="14"/>
        <v>0</v>
      </c>
      <c r="AN46" s="106">
        <f t="shared" si="14"/>
        <v>0</v>
      </c>
      <c r="AO46" s="106">
        <f t="shared" si="14"/>
        <v>0</v>
      </c>
      <c r="AP46" s="106">
        <f t="shared" si="14"/>
        <v>0</v>
      </c>
      <c r="AQ46" s="106">
        <f t="shared" si="14"/>
        <v>50</v>
      </c>
      <c r="AR46" s="106">
        <f t="shared" si="14"/>
        <v>0</v>
      </c>
      <c r="AS46" s="106">
        <f t="shared" si="14"/>
        <v>0</v>
      </c>
      <c r="AT46" s="106">
        <f t="shared" si="14"/>
        <v>167.22018079589355</v>
      </c>
      <c r="AU46" s="106">
        <f t="shared" si="14"/>
        <v>0</v>
      </c>
      <c r="AV46" s="106">
        <f t="shared" si="14"/>
        <v>0</v>
      </c>
      <c r="AW46" s="106">
        <f t="shared" si="14"/>
        <v>0</v>
      </c>
      <c r="AX46" s="106">
        <f t="shared" si="14"/>
        <v>0</v>
      </c>
      <c r="AY46" s="106">
        <f t="shared" si="14"/>
        <v>100</v>
      </c>
      <c r="AZ46" s="106">
        <f t="shared" si="14"/>
        <v>0</v>
      </c>
    </row>
    <row r="47" spans="1:52" ht="47.25" x14ac:dyDescent="0.25">
      <c r="A47" s="25" t="s">
        <v>77</v>
      </c>
      <c r="B47" s="24" t="s">
        <v>78</v>
      </c>
      <c r="C47" s="23" t="s">
        <v>24</v>
      </c>
      <c r="D47" s="106" t="s">
        <v>25</v>
      </c>
      <c r="E47" s="106" t="s">
        <v>25</v>
      </c>
      <c r="F47" s="106" t="s">
        <v>25</v>
      </c>
      <c r="G47" s="106" t="s">
        <v>25</v>
      </c>
      <c r="H47" s="106" t="s">
        <v>25</v>
      </c>
      <c r="I47" s="106" t="s">
        <v>25</v>
      </c>
      <c r="J47" s="106" t="s">
        <v>25</v>
      </c>
      <c r="K47" s="106" t="s">
        <v>25</v>
      </c>
      <c r="L47" s="106" t="s">
        <v>25</v>
      </c>
      <c r="M47" s="106" t="s">
        <v>25</v>
      </c>
      <c r="N47" s="106" t="s">
        <v>25</v>
      </c>
      <c r="O47" s="106" t="s">
        <v>25</v>
      </c>
      <c r="P47" s="106" t="s">
        <v>25</v>
      </c>
      <c r="Q47" s="106" t="s">
        <v>25</v>
      </c>
      <c r="R47" s="106" t="s">
        <v>25</v>
      </c>
      <c r="S47" s="106" t="s">
        <v>25</v>
      </c>
      <c r="T47" s="106" t="s">
        <v>25</v>
      </c>
      <c r="U47" s="107" t="s">
        <v>25</v>
      </c>
      <c r="V47" s="107" t="s">
        <v>25</v>
      </c>
      <c r="W47" s="107" t="s">
        <v>25</v>
      </c>
      <c r="X47" s="107" t="s">
        <v>25</v>
      </c>
      <c r="Y47" s="107" t="s">
        <v>25</v>
      </c>
      <c r="Z47" s="107" t="s">
        <v>25</v>
      </c>
      <c r="AA47" s="107" t="s">
        <v>25</v>
      </c>
      <c r="AB47" s="107" t="s">
        <v>25</v>
      </c>
      <c r="AC47" s="107" t="s">
        <v>25</v>
      </c>
      <c r="AD47" s="107" t="s">
        <v>25</v>
      </c>
      <c r="AE47" s="107" t="s">
        <v>25</v>
      </c>
      <c r="AF47" s="107" t="s">
        <v>25</v>
      </c>
      <c r="AG47" s="107" t="s">
        <v>25</v>
      </c>
      <c r="AH47" s="107" t="s">
        <v>25</v>
      </c>
      <c r="AI47" s="107" t="s">
        <v>25</v>
      </c>
      <c r="AJ47" s="107" t="s">
        <v>25</v>
      </c>
      <c r="AK47" s="107" t="s">
        <v>25</v>
      </c>
      <c r="AL47" s="107" t="s">
        <v>25</v>
      </c>
      <c r="AM47" s="107" t="s">
        <v>25</v>
      </c>
      <c r="AN47" s="107" t="s">
        <v>25</v>
      </c>
      <c r="AO47" s="107" t="s">
        <v>25</v>
      </c>
      <c r="AP47" s="107" t="s">
        <v>25</v>
      </c>
      <c r="AQ47" s="107" t="s">
        <v>25</v>
      </c>
      <c r="AR47" s="107" t="s">
        <v>25</v>
      </c>
      <c r="AS47" s="106">
        <f t="shared" si="5"/>
        <v>0</v>
      </c>
      <c r="AT47" s="106">
        <f t="shared" si="6"/>
        <v>0</v>
      </c>
      <c r="AU47" s="106">
        <f t="shared" si="7"/>
        <v>0</v>
      </c>
      <c r="AV47" s="106">
        <f t="shared" si="8"/>
        <v>0</v>
      </c>
      <c r="AW47" s="106">
        <f t="shared" si="9"/>
        <v>0</v>
      </c>
      <c r="AX47" s="106">
        <f t="shared" si="10"/>
        <v>0</v>
      </c>
      <c r="AY47" s="106">
        <f t="shared" si="11"/>
        <v>0</v>
      </c>
      <c r="AZ47" s="106">
        <f t="shared" si="12"/>
        <v>0</v>
      </c>
    </row>
    <row r="48" spans="1:52" ht="94.5" x14ac:dyDescent="0.25">
      <c r="A48" s="25" t="s">
        <v>79</v>
      </c>
      <c r="B48" s="24" t="s">
        <v>80</v>
      </c>
      <c r="C48" s="23" t="s">
        <v>24</v>
      </c>
      <c r="D48" s="106">
        <f>+SUM(D49:D81)</f>
        <v>167.22018079589355</v>
      </c>
      <c r="E48" s="106">
        <f t="shared" ref="E48:AZ48" si="15">+SUM(E49:E81)</f>
        <v>0</v>
      </c>
      <c r="F48" s="106">
        <f t="shared" si="15"/>
        <v>0</v>
      </c>
      <c r="G48" s="106">
        <f t="shared" si="15"/>
        <v>0</v>
      </c>
      <c r="H48" s="106">
        <f t="shared" si="15"/>
        <v>0</v>
      </c>
      <c r="I48" s="106">
        <f t="shared" si="15"/>
        <v>0</v>
      </c>
      <c r="J48" s="106">
        <f t="shared" si="15"/>
        <v>0</v>
      </c>
      <c r="K48" s="106">
        <f t="shared" si="15"/>
        <v>0</v>
      </c>
      <c r="L48" s="106">
        <f t="shared" si="15"/>
        <v>0</v>
      </c>
      <c r="M48" s="106">
        <f t="shared" si="15"/>
        <v>0</v>
      </c>
      <c r="N48" s="106">
        <f t="shared" si="15"/>
        <v>0</v>
      </c>
      <c r="O48" s="106">
        <f t="shared" si="15"/>
        <v>0</v>
      </c>
      <c r="P48" s="106">
        <f t="shared" si="15"/>
        <v>0</v>
      </c>
      <c r="Q48" s="106">
        <f t="shared" si="15"/>
        <v>0</v>
      </c>
      <c r="R48" s="106">
        <f t="shared" si="15"/>
        <v>0</v>
      </c>
      <c r="S48" s="106">
        <f t="shared" si="15"/>
        <v>0</v>
      </c>
      <c r="T48" s="106">
        <f t="shared" si="15"/>
        <v>0</v>
      </c>
      <c r="U48" s="106">
        <f t="shared" si="15"/>
        <v>0</v>
      </c>
      <c r="V48" s="106">
        <f t="shared" si="15"/>
        <v>24.296800000000001</v>
      </c>
      <c r="W48" s="106">
        <f t="shared" si="15"/>
        <v>0</v>
      </c>
      <c r="X48" s="106">
        <f t="shared" si="15"/>
        <v>0</v>
      </c>
      <c r="Y48" s="106">
        <f t="shared" si="15"/>
        <v>0</v>
      </c>
      <c r="Z48" s="106">
        <f t="shared" si="15"/>
        <v>0</v>
      </c>
      <c r="AA48" s="106">
        <f t="shared" si="15"/>
        <v>27</v>
      </c>
      <c r="AB48" s="106">
        <f t="shared" si="15"/>
        <v>0</v>
      </c>
      <c r="AC48" s="106">
        <f t="shared" si="15"/>
        <v>0</v>
      </c>
      <c r="AD48" s="106">
        <f t="shared" si="15"/>
        <v>38.500675029999996</v>
      </c>
      <c r="AE48" s="106">
        <f t="shared" si="15"/>
        <v>0</v>
      </c>
      <c r="AF48" s="106">
        <f t="shared" si="15"/>
        <v>0</v>
      </c>
      <c r="AG48" s="106">
        <f t="shared" si="15"/>
        <v>0</v>
      </c>
      <c r="AH48" s="106">
        <f t="shared" si="15"/>
        <v>0</v>
      </c>
      <c r="AI48" s="106">
        <f t="shared" si="15"/>
        <v>23</v>
      </c>
      <c r="AJ48" s="106">
        <f t="shared" si="15"/>
        <v>0</v>
      </c>
      <c r="AK48" s="106">
        <f t="shared" si="15"/>
        <v>0</v>
      </c>
      <c r="AL48" s="106">
        <f t="shared" si="15"/>
        <v>104.42270576589357</v>
      </c>
      <c r="AM48" s="106">
        <f t="shared" si="15"/>
        <v>0</v>
      </c>
      <c r="AN48" s="106">
        <f t="shared" si="15"/>
        <v>0</v>
      </c>
      <c r="AO48" s="106">
        <f t="shared" si="15"/>
        <v>0</v>
      </c>
      <c r="AP48" s="106">
        <f t="shared" si="15"/>
        <v>0</v>
      </c>
      <c r="AQ48" s="106">
        <f t="shared" si="15"/>
        <v>50</v>
      </c>
      <c r="AR48" s="106">
        <f t="shared" si="15"/>
        <v>0</v>
      </c>
      <c r="AS48" s="106">
        <f t="shared" si="15"/>
        <v>0</v>
      </c>
      <c r="AT48" s="106">
        <f>+SUM(AT49:AT81)</f>
        <v>167.22018079589355</v>
      </c>
      <c r="AU48" s="106">
        <f t="shared" si="15"/>
        <v>0</v>
      </c>
      <c r="AV48" s="106">
        <f t="shared" si="15"/>
        <v>0</v>
      </c>
      <c r="AW48" s="106">
        <f t="shared" si="15"/>
        <v>0</v>
      </c>
      <c r="AX48" s="106">
        <f t="shared" si="15"/>
        <v>0</v>
      </c>
      <c r="AY48" s="106">
        <f t="shared" si="15"/>
        <v>100</v>
      </c>
      <c r="AZ48" s="106">
        <f t="shared" si="15"/>
        <v>0</v>
      </c>
    </row>
    <row r="49" spans="1:52" ht="31.5" x14ac:dyDescent="0.25">
      <c r="A49" s="30" t="s">
        <v>81</v>
      </c>
      <c r="B49" s="66" t="s">
        <v>82</v>
      </c>
      <c r="C49" s="28" t="s">
        <v>83</v>
      </c>
      <c r="D49" s="101">
        <v>18.821999999999999</v>
      </c>
      <c r="E49" s="102" t="s">
        <v>25</v>
      </c>
      <c r="F49" s="102" t="s">
        <v>25</v>
      </c>
      <c r="G49" s="102" t="s">
        <v>25</v>
      </c>
      <c r="H49" s="102" t="s">
        <v>25</v>
      </c>
      <c r="I49" s="102" t="s">
        <v>25</v>
      </c>
      <c r="J49" s="102" t="s">
        <v>25</v>
      </c>
      <c r="K49" s="102" t="s">
        <v>25</v>
      </c>
      <c r="L49" s="102" t="s">
        <v>25</v>
      </c>
      <c r="M49" s="101">
        <v>0</v>
      </c>
      <c r="N49" s="101">
        <v>0</v>
      </c>
      <c r="O49" s="101">
        <v>0</v>
      </c>
      <c r="P49" s="101">
        <v>0</v>
      </c>
      <c r="Q49" s="101">
        <v>0</v>
      </c>
      <c r="R49" s="101">
        <v>0</v>
      </c>
      <c r="S49" s="101">
        <v>0</v>
      </c>
      <c r="T49" s="101" t="s">
        <v>25</v>
      </c>
      <c r="U49" s="102" t="s">
        <v>25</v>
      </c>
      <c r="V49" s="102">
        <v>18.821999999999999</v>
      </c>
      <c r="W49" s="102" t="s">
        <v>25</v>
      </c>
      <c r="X49" s="102" t="s">
        <v>25</v>
      </c>
      <c r="Y49" s="102" t="s">
        <v>25</v>
      </c>
      <c r="Z49" s="102" t="s">
        <v>25</v>
      </c>
      <c r="AA49" s="102">
        <v>11</v>
      </c>
      <c r="AB49" s="102" t="s">
        <v>25</v>
      </c>
      <c r="AC49" s="102" t="s">
        <v>25</v>
      </c>
      <c r="AD49" s="102" t="s">
        <v>25</v>
      </c>
      <c r="AE49" s="102" t="s">
        <v>25</v>
      </c>
      <c r="AF49" s="102" t="s">
        <v>25</v>
      </c>
      <c r="AG49" s="102" t="s">
        <v>25</v>
      </c>
      <c r="AH49" s="102" t="s">
        <v>25</v>
      </c>
      <c r="AI49" s="102" t="s">
        <v>25</v>
      </c>
      <c r="AJ49" s="102" t="s">
        <v>25</v>
      </c>
      <c r="AK49" s="102" t="s">
        <v>25</v>
      </c>
      <c r="AL49" s="102" t="s">
        <v>25</v>
      </c>
      <c r="AM49" s="102" t="s">
        <v>25</v>
      </c>
      <c r="AN49" s="102" t="s">
        <v>25</v>
      </c>
      <c r="AO49" s="102" t="s">
        <v>25</v>
      </c>
      <c r="AP49" s="102" t="s">
        <v>25</v>
      </c>
      <c r="AQ49" s="102" t="s">
        <v>25</v>
      </c>
      <c r="AR49" s="102" t="s">
        <v>25</v>
      </c>
      <c r="AS49" s="101">
        <f t="shared" si="5"/>
        <v>0</v>
      </c>
      <c r="AT49" s="101">
        <f t="shared" si="6"/>
        <v>18.821999999999999</v>
      </c>
      <c r="AU49" s="101">
        <f t="shared" si="7"/>
        <v>0</v>
      </c>
      <c r="AV49" s="101">
        <f t="shared" si="8"/>
        <v>0</v>
      </c>
      <c r="AW49" s="101">
        <f t="shared" si="9"/>
        <v>0</v>
      </c>
      <c r="AX49" s="101">
        <f t="shared" si="10"/>
        <v>0</v>
      </c>
      <c r="AY49" s="101">
        <f t="shared" si="11"/>
        <v>11</v>
      </c>
      <c r="AZ49" s="101">
        <f t="shared" si="12"/>
        <v>0</v>
      </c>
    </row>
    <row r="50" spans="1:52" ht="47.25" x14ac:dyDescent="0.25">
      <c r="A50" s="30" t="s">
        <v>84</v>
      </c>
      <c r="B50" s="66" t="s">
        <v>85</v>
      </c>
      <c r="C50" s="28" t="s">
        <v>86</v>
      </c>
      <c r="D50" s="101">
        <f>[1]Лист1!$CG$11</f>
        <v>42.953425983573602</v>
      </c>
      <c r="E50" s="102" t="s">
        <v>25</v>
      </c>
      <c r="F50" s="102" t="s">
        <v>25</v>
      </c>
      <c r="G50" s="102" t="s">
        <v>25</v>
      </c>
      <c r="H50" s="102" t="s">
        <v>25</v>
      </c>
      <c r="I50" s="102" t="s">
        <v>25</v>
      </c>
      <c r="J50" s="102" t="s">
        <v>25</v>
      </c>
      <c r="K50" s="102" t="s">
        <v>25</v>
      </c>
      <c r="L50" s="102" t="s">
        <v>25</v>
      </c>
      <c r="M50" s="101" t="s">
        <v>25</v>
      </c>
      <c r="N50" s="101" t="s">
        <v>25</v>
      </c>
      <c r="O50" s="101" t="s">
        <v>25</v>
      </c>
      <c r="P50" s="101" t="s">
        <v>25</v>
      </c>
      <c r="Q50" s="101" t="s">
        <v>25</v>
      </c>
      <c r="R50" s="101" t="s">
        <v>25</v>
      </c>
      <c r="S50" s="101" t="s">
        <v>25</v>
      </c>
      <c r="T50" s="101" t="s">
        <v>25</v>
      </c>
      <c r="U50" s="102" t="s">
        <v>25</v>
      </c>
      <c r="V50" s="102" t="s">
        <v>25</v>
      </c>
      <c r="W50" s="102" t="s">
        <v>25</v>
      </c>
      <c r="X50" s="102" t="s">
        <v>25</v>
      </c>
      <c r="Y50" s="102" t="s">
        <v>25</v>
      </c>
      <c r="Z50" s="102" t="s">
        <v>25</v>
      </c>
      <c r="AA50" s="102" t="s">
        <v>25</v>
      </c>
      <c r="AB50" s="102" t="s">
        <v>25</v>
      </c>
      <c r="AC50" s="102" t="s">
        <v>25</v>
      </c>
      <c r="AD50" s="102" t="s">
        <v>25</v>
      </c>
      <c r="AE50" s="102" t="s">
        <v>25</v>
      </c>
      <c r="AF50" s="102" t="s">
        <v>25</v>
      </c>
      <c r="AG50" s="102" t="s">
        <v>25</v>
      </c>
      <c r="AH50" s="102" t="s">
        <v>25</v>
      </c>
      <c r="AI50" s="102" t="s">
        <v>25</v>
      </c>
      <c r="AJ50" s="102" t="s">
        <v>25</v>
      </c>
      <c r="AK50" s="102" t="s">
        <v>25</v>
      </c>
      <c r="AL50" s="102">
        <v>42.953425983573602</v>
      </c>
      <c r="AM50" s="102" t="s">
        <v>25</v>
      </c>
      <c r="AN50" s="102" t="s">
        <v>25</v>
      </c>
      <c r="AO50" s="102" t="s">
        <v>25</v>
      </c>
      <c r="AP50" s="102" t="s">
        <v>25</v>
      </c>
      <c r="AQ50" s="102">
        <v>22</v>
      </c>
      <c r="AR50" s="102" t="s">
        <v>25</v>
      </c>
      <c r="AS50" s="101">
        <f t="shared" si="5"/>
        <v>0</v>
      </c>
      <c r="AT50" s="101">
        <f t="shared" si="6"/>
        <v>42.953425983573602</v>
      </c>
      <c r="AU50" s="101">
        <f t="shared" si="7"/>
        <v>0</v>
      </c>
      <c r="AV50" s="101">
        <f t="shared" si="8"/>
        <v>0</v>
      </c>
      <c r="AW50" s="101">
        <f t="shared" si="9"/>
        <v>0</v>
      </c>
      <c r="AX50" s="101">
        <f t="shared" si="10"/>
        <v>0</v>
      </c>
      <c r="AY50" s="101">
        <f t="shared" si="11"/>
        <v>22</v>
      </c>
      <c r="AZ50" s="101">
        <f t="shared" si="12"/>
        <v>0</v>
      </c>
    </row>
    <row r="51" spans="1:52" ht="47.25" x14ac:dyDescent="0.25">
      <c r="A51" s="30" t="s">
        <v>87</v>
      </c>
      <c r="B51" s="66" t="s">
        <v>88</v>
      </c>
      <c r="C51" s="28" t="s">
        <v>89</v>
      </c>
      <c r="D51" s="101">
        <v>3.34</v>
      </c>
      <c r="E51" s="102" t="s">
        <v>25</v>
      </c>
      <c r="F51" s="102" t="s">
        <v>25</v>
      </c>
      <c r="G51" s="102" t="s">
        <v>25</v>
      </c>
      <c r="H51" s="102" t="s">
        <v>25</v>
      </c>
      <c r="I51" s="102" t="s">
        <v>25</v>
      </c>
      <c r="J51" s="102" t="s">
        <v>25</v>
      </c>
      <c r="K51" s="102" t="s">
        <v>25</v>
      </c>
      <c r="L51" s="102" t="s">
        <v>25</v>
      </c>
      <c r="M51" s="101" t="s">
        <v>25</v>
      </c>
      <c r="N51" s="101" t="s">
        <v>25</v>
      </c>
      <c r="O51" s="101" t="s">
        <v>25</v>
      </c>
      <c r="P51" s="101" t="s">
        <v>25</v>
      </c>
      <c r="Q51" s="101" t="s">
        <v>25</v>
      </c>
      <c r="R51" s="101" t="s">
        <v>25</v>
      </c>
      <c r="S51" s="101" t="s">
        <v>25</v>
      </c>
      <c r="T51" s="101" t="s">
        <v>25</v>
      </c>
      <c r="U51" s="102" t="s">
        <v>25</v>
      </c>
      <c r="V51" s="102" t="s">
        <v>25</v>
      </c>
      <c r="W51" s="102" t="s">
        <v>25</v>
      </c>
      <c r="X51" s="102" t="s">
        <v>25</v>
      </c>
      <c r="Y51" s="102" t="s">
        <v>25</v>
      </c>
      <c r="Z51" s="102" t="s">
        <v>25</v>
      </c>
      <c r="AA51" s="102" t="s">
        <v>25</v>
      </c>
      <c r="AB51" s="102" t="s">
        <v>25</v>
      </c>
      <c r="AC51" s="102" t="s">
        <v>25</v>
      </c>
      <c r="AD51" s="102">
        <v>3.34</v>
      </c>
      <c r="AE51" s="102" t="s">
        <v>25</v>
      </c>
      <c r="AF51" s="102" t="s">
        <v>25</v>
      </c>
      <c r="AG51" s="102" t="s">
        <v>25</v>
      </c>
      <c r="AH51" s="102" t="s">
        <v>25</v>
      </c>
      <c r="AI51" s="102">
        <v>2</v>
      </c>
      <c r="AJ51" s="102" t="s">
        <v>25</v>
      </c>
      <c r="AK51" s="102" t="s">
        <v>25</v>
      </c>
      <c r="AL51" s="102" t="s">
        <v>25</v>
      </c>
      <c r="AM51" s="102" t="s">
        <v>25</v>
      </c>
      <c r="AN51" s="102" t="s">
        <v>25</v>
      </c>
      <c r="AO51" s="102" t="s">
        <v>25</v>
      </c>
      <c r="AP51" s="102" t="s">
        <v>25</v>
      </c>
      <c r="AQ51" s="102" t="s">
        <v>25</v>
      </c>
      <c r="AR51" s="102" t="s">
        <v>25</v>
      </c>
      <c r="AS51" s="101">
        <f t="shared" si="5"/>
        <v>0</v>
      </c>
      <c r="AT51" s="101">
        <f t="shared" si="6"/>
        <v>3.34</v>
      </c>
      <c r="AU51" s="101">
        <f t="shared" si="7"/>
        <v>0</v>
      </c>
      <c r="AV51" s="101">
        <f t="shared" si="8"/>
        <v>0</v>
      </c>
      <c r="AW51" s="101">
        <f t="shared" si="9"/>
        <v>0</v>
      </c>
      <c r="AX51" s="101">
        <f t="shared" si="10"/>
        <v>0</v>
      </c>
      <c r="AY51" s="101">
        <f t="shared" si="11"/>
        <v>2</v>
      </c>
      <c r="AZ51" s="101">
        <f t="shared" si="12"/>
        <v>0</v>
      </c>
    </row>
    <row r="52" spans="1:52" ht="47.25" x14ac:dyDescent="0.25">
      <c r="A52" s="30" t="s">
        <v>90</v>
      </c>
      <c r="B52" s="66" t="s">
        <v>91</v>
      </c>
      <c r="C52" s="28" t="s">
        <v>92</v>
      </c>
      <c r="D52" s="101">
        <v>3.661090909090909</v>
      </c>
      <c r="E52" s="102" t="s">
        <v>25</v>
      </c>
      <c r="F52" s="102" t="s">
        <v>25</v>
      </c>
      <c r="G52" s="102" t="s">
        <v>25</v>
      </c>
      <c r="H52" s="102" t="s">
        <v>25</v>
      </c>
      <c r="I52" s="102" t="s">
        <v>25</v>
      </c>
      <c r="J52" s="102" t="s">
        <v>25</v>
      </c>
      <c r="K52" s="102" t="s">
        <v>25</v>
      </c>
      <c r="L52" s="102" t="s">
        <v>25</v>
      </c>
      <c r="M52" s="101" t="s">
        <v>25</v>
      </c>
      <c r="N52" s="101" t="s">
        <v>25</v>
      </c>
      <c r="O52" s="101" t="s">
        <v>25</v>
      </c>
      <c r="P52" s="101" t="s">
        <v>25</v>
      </c>
      <c r="Q52" s="101" t="s">
        <v>25</v>
      </c>
      <c r="R52" s="101" t="s">
        <v>25</v>
      </c>
      <c r="S52" s="101" t="s">
        <v>25</v>
      </c>
      <c r="T52" s="101" t="s">
        <v>25</v>
      </c>
      <c r="U52" s="102" t="s">
        <v>25</v>
      </c>
      <c r="V52" s="102" t="s">
        <v>25</v>
      </c>
      <c r="W52" s="102" t="s">
        <v>25</v>
      </c>
      <c r="X52" s="102" t="s">
        <v>25</v>
      </c>
      <c r="Y52" s="102" t="s">
        <v>25</v>
      </c>
      <c r="Z52" s="102" t="s">
        <v>25</v>
      </c>
      <c r="AA52" s="102" t="s">
        <v>25</v>
      </c>
      <c r="AB52" s="102" t="s">
        <v>25</v>
      </c>
      <c r="AC52" s="102" t="s">
        <v>25</v>
      </c>
      <c r="AD52" s="102">
        <v>3.661090909090909</v>
      </c>
      <c r="AE52" s="102" t="s">
        <v>25</v>
      </c>
      <c r="AF52" s="102" t="s">
        <v>25</v>
      </c>
      <c r="AG52" s="102" t="s">
        <v>25</v>
      </c>
      <c r="AH52" s="102" t="s">
        <v>25</v>
      </c>
      <c r="AI52" s="102">
        <v>3</v>
      </c>
      <c r="AJ52" s="102" t="s">
        <v>25</v>
      </c>
      <c r="AK52" s="102" t="s">
        <v>25</v>
      </c>
      <c r="AL52" s="102" t="s">
        <v>25</v>
      </c>
      <c r="AM52" s="102" t="s">
        <v>25</v>
      </c>
      <c r="AN52" s="102" t="s">
        <v>25</v>
      </c>
      <c r="AO52" s="102" t="s">
        <v>25</v>
      </c>
      <c r="AP52" s="102" t="s">
        <v>25</v>
      </c>
      <c r="AQ52" s="102" t="s">
        <v>25</v>
      </c>
      <c r="AR52" s="102" t="s">
        <v>25</v>
      </c>
      <c r="AS52" s="101">
        <f t="shared" si="5"/>
        <v>0</v>
      </c>
      <c r="AT52" s="101">
        <f t="shared" si="6"/>
        <v>3.661090909090909</v>
      </c>
      <c r="AU52" s="101">
        <f t="shared" si="7"/>
        <v>0</v>
      </c>
      <c r="AV52" s="101">
        <f t="shared" si="8"/>
        <v>0</v>
      </c>
      <c r="AW52" s="101">
        <f t="shared" si="9"/>
        <v>0</v>
      </c>
      <c r="AX52" s="101">
        <f t="shared" si="10"/>
        <v>0</v>
      </c>
      <c r="AY52" s="101">
        <f t="shared" si="11"/>
        <v>3</v>
      </c>
      <c r="AZ52" s="101">
        <f t="shared" si="12"/>
        <v>0</v>
      </c>
    </row>
    <row r="53" spans="1:52" ht="47.25" x14ac:dyDescent="0.25">
      <c r="A53" s="30" t="s">
        <v>93</v>
      </c>
      <c r="B53" s="66" t="s">
        <v>94</v>
      </c>
      <c r="C53" s="28" t="s">
        <v>95</v>
      </c>
      <c r="D53" s="101">
        <v>3.2909999999999999</v>
      </c>
      <c r="E53" s="102" t="s">
        <v>25</v>
      </c>
      <c r="F53" s="102" t="s">
        <v>25</v>
      </c>
      <c r="G53" s="102" t="s">
        <v>25</v>
      </c>
      <c r="H53" s="102" t="s">
        <v>25</v>
      </c>
      <c r="I53" s="102" t="s">
        <v>25</v>
      </c>
      <c r="J53" s="102" t="s">
        <v>25</v>
      </c>
      <c r="K53" s="102" t="s">
        <v>25</v>
      </c>
      <c r="L53" s="102" t="s">
        <v>25</v>
      </c>
      <c r="M53" s="101">
        <v>0</v>
      </c>
      <c r="N53" s="101">
        <v>0</v>
      </c>
      <c r="O53" s="101">
        <v>0</v>
      </c>
      <c r="P53" s="101">
        <v>0</v>
      </c>
      <c r="Q53" s="101">
        <v>0</v>
      </c>
      <c r="R53" s="101">
        <v>0</v>
      </c>
      <c r="S53" s="101">
        <v>0</v>
      </c>
      <c r="T53" s="101" t="s">
        <v>25</v>
      </c>
      <c r="U53" s="102" t="s">
        <v>25</v>
      </c>
      <c r="V53" s="102">
        <v>3.2909999999999999</v>
      </c>
      <c r="W53" s="102" t="s">
        <v>25</v>
      </c>
      <c r="X53" s="102" t="s">
        <v>25</v>
      </c>
      <c r="Y53" s="102" t="s">
        <v>25</v>
      </c>
      <c r="Z53" s="102" t="s">
        <v>25</v>
      </c>
      <c r="AA53" s="102">
        <v>2</v>
      </c>
      <c r="AB53" s="102" t="s">
        <v>25</v>
      </c>
      <c r="AC53" s="102" t="s">
        <v>25</v>
      </c>
      <c r="AD53" s="102" t="s">
        <v>25</v>
      </c>
      <c r="AE53" s="102" t="s">
        <v>25</v>
      </c>
      <c r="AF53" s="102" t="s">
        <v>25</v>
      </c>
      <c r="AG53" s="102" t="s">
        <v>25</v>
      </c>
      <c r="AH53" s="102" t="s">
        <v>25</v>
      </c>
      <c r="AI53" s="102" t="s">
        <v>25</v>
      </c>
      <c r="AJ53" s="102" t="s">
        <v>25</v>
      </c>
      <c r="AK53" s="102" t="s">
        <v>25</v>
      </c>
      <c r="AL53" s="102" t="s">
        <v>25</v>
      </c>
      <c r="AM53" s="102" t="s">
        <v>25</v>
      </c>
      <c r="AN53" s="102" t="s">
        <v>25</v>
      </c>
      <c r="AO53" s="102" t="s">
        <v>25</v>
      </c>
      <c r="AP53" s="102" t="s">
        <v>25</v>
      </c>
      <c r="AQ53" s="102" t="s">
        <v>25</v>
      </c>
      <c r="AR53" s="102" t="s">
        <v>25</v>
      </c>
      <c r="AS53" s="101">
        <f t="shared" si="5"/>
        <v>0</v>
      </c>
      <c r="AT53" s="101">
        <f t="shared" si="6"/>
        <v>3.2909999999999999</v>
      </c>
      <c r="AU53" s="101">
        <f t="shared" si="7"/>
        <v>0</v>
      </c>
      <c r="AV53" s="101">
        <f t="shared" si="8"/>
        <v>0</v>
      </c>
      <c r="AW53" s="101">
        <f t="shared" si="9"/>
        <v>0</v>
      </c>
      <c r="AX53" s="101">
        <f t="shared" si="10"/>
        <v>0</v>
      </c>
      <c r="AY53" s="101">
        <f t="shared" si="11"/>
        <v>2</v>
      </c>
      <c r="AZ53" s="101">
        <f t="shared" si="12"/>
        <v>0</v>
      </c>
    </row>
    <row r="54" spans="1:52" ht="63" x14ac:dyDescent="0.25">
      <c r="A54" s="30" t="s">
        <v>96</v>
      </c>
      <c r="B54" s="66" t="s">
        <v>98</v>
      </c>
      <c r="C54" s="28" t="s">
        <v>99</v>
      </c>
      <c r="D54" s="101">
        <v>2.4407272727272726</v>
      </c>
      <c r="E54" s="102" t="s">
        <v>25</v>
      </c>
      <c r="F54" s="102" t="s">
        <v>25</v>
      </c>
      <c r="G54" s="102" t="s">
        <v>25</v>
      </c>
      <c r="H54" s="102" t="s">
        <v>25</v>
      </c>
      <c r="I54" s="102" t="s">
        <v>25</v>
      </c>
      <c r="J54" s="102" t="s">
        <v>25</v>
      </c>
      <c r="K54" s="102" t="s">
        <v>25</v>
      </c>
      <c r="L54" s="102" t="s">
        <v>25</v>
      </c>
      <c r="M54" s="101" t="s">
        <v>25</v>
      </c>
      <c r="N54" s="101" t="s">
        <v>25</v>
      </c>
      <c r="O54" s="101" t="s">
        <v>25</v>
      </c>
      <c r="P54" s="101" t="s">
        <v>25</v>
      </c>
      <c r="Q54" s="101" t="s">
        <v>25</v>
      </c>
      <c r="R54" s="101" t="s">
        <v>25</v>
      </c>
      <c r="S54" s="101" t="s">
        <v>25</v>
      </c>
      <c r="T54" s="101" t="s">
        <v>25</v>
      </c>
      <c r="U54" s="102" t="s">
        <v>25</v>
      </c>
      <c r="V54" s="102" t="s">
        <v>25</v>
      </c>
      <c r="W54" s="102" t="s">
        <v>25</v>
      </c>
      <c r="X54" s="102" t="s">
        <v>25</v>
      </c>
      <c r="Y54" s="102" t="s">
        <v>25</v>
      </c>
      <c r="Z54" s="102" t="s">
        <v>25</v>
      </c>
      <c r="AA54" s="102" t="s">
        <v>25</v>
      </c>
      <c r="AB54" s="102" t="s">
        <v>25</v>
      </c>
      <c r="AC54" s="102" t="s">
        <v>25</v>
      </c>
      <c r="AD54" s="102">
        <v>2.4407272727272726</v>
      </c>
      <c r="AE54" s="102" t="s">
        <v>25</v>
      </c>
      <c r="AF54" s="102" t="s">
        <v>25</v>
      </c>
      <c r="AG54" s="102" t="s">
        <v>25</v>
      </c>
      <c r="AH54" s="102" t="s">
        <v>25</v>
      </c>
      <c r="AI54" s="102">
        <v>2</v>
      </c>
      <c r="AJ54" s="102" t="s">
        <v>25</v>
      </c>
      <c r="AK54" s="102" t="s">
        <v>25</v>
      </c>
      <c r="AL54" s="102" t="s">
        <v>25</v>
      </c>
      <c r="AM54" s="102" t="s">
        <v>25</v>
      </c>
      <c r="AN54" s="102" t="s">
        <v>25</v>
      </c>
      <c r="AO54" s="102" t="s">
        <v>25</v>
      </c>
      <c r="AP54" s="102" t="s">
        <v>25</v>
      </c>
      <c r="AQ54" s="102" t="s">
        <v>25</v>
      </c>
      <c r="AR54" s="102" t="s">
        <v>25</v>
      </c>
      <c r="AS54" s="101">
        <f t="shared" si="5"/>
        <v>0</v>
      </c>
      <c r="AT54" s="101">
        <f t="shared" si="6"/>
        <v>2.4407272727272726</v>
      </c>
      <c r="AU54" s="101">
        <f t="shared" si="7"/>
        <v>0</v>
      </c>
      <c r="AV54" s="101">
        <f t="shared" si="8"/>
        <v>0</v>
      </c>
      <c r="AW54" s="101">
        <f t="shared" si="9"/>
        <v>0</v>
      </c>
      <c r="AX54" s="101">
        <f t="shared" si="10"/>
        <v>0</v>
      </c>
      <c r="AY54" s="101">
        <f t="shared" si="11"/>
        <v>2</v>
      </c>
      <c r="AZ54" s="101">
        <f t="shared" si="12"/>
        <v>0</v>
      </c>
    </row>
    <row r="55" spans="1:52" ht="47.25" x14ac:dyDescent="0.25">
      <c r="A55" s="30" t="s">
        <v>97</v>
      </c>
      <c r="B55" s="66" t="s">
        <v>101</v>
      </c>
      <c r="C55" s="28" t="s">
        <v>102</v>
      </c>
      <c r="D55" s="101">
        <v>3.5799295999999998</v>
      </c>
      <c r="E55" s="102" t="s">
        <v>25</v>
      </c>
      <c r="F55" s="102" t="s">
        <v>25</v>
      </c>
      <c r="G55" s="102" t="s">
        <v>25</v>
      </c>
      <c r="H55" s="102" t="s">
        <v>25</v>
      </c>
      <c r="I55" s="102" t="s">
        <v>25</v>
      </c>
      <c r="J55" s="102" t="s">
        <v>25</v>
      </c>
      <c r="K55" s="102" t="s">
        <v>25</v>
      </c>
      <c r="L55" s="102" t="s">
        <v>25</v>
      </c>
      <c r="M55" s="101" t="s">
        <v>25</v>
      </c>
      <c r="N55" s="101" t="s">
        <v>25</v>
      </c>
      <c r="O55" s="101" t="s">
        <v>25</v>
      </c>
      <c r="P55" s="101" t="s">
        <v>25</v>
      </c>
      <c r="Q55" s="101" t="s">
        <v>25</v>
      </c>
      <c r="R55" s="101" t="s">
        <v>25</v>
      </c>
      <c r="S55" s="101" t="s">
        <v>25</v>
      </c>
      <c r="T55" s="101" t="s">
        <v>25</v>
      </c>
      <c r="U55" s="102" t="s">
        <v>25</v>
      </c>
      <c r="V55" s="102" t="s">
        <v>25</v>
      </c>
      <c r="W55" s="102" t="s">
        <v>25</v>
      </c>
      <c r="X55" s="102" t="s">
        <v>25</v>
      </c>
      <c r="Y55" s="102" t="s">
        <v>25</v>
      </c>
      <c r="Z55" s="102" t="s">
        <v>25</v>
      </c>
      <c r="AA55" s="102" t="s">
        <v>25</v>
      </c>
      <c r="AB55" s="102" t="s">
        <v>25</v>
      </c>
      <c r="AC55" s="102" t="s">
        <v>25</v>
      </c>
      <c r="AD55" s="102" t="s">
        <v>25</v>
      </c>
      <c r="AE55" s="102" t="s">
        <v>25</v>
      </c>
      <c r="AF55" s="102" t="s">
        <v>25</v>
      </c>
      <c r="AG55" s="102" t="s">
        <v>25</v>
      </c>
      <c r="AH55" s="102" t="s">
        <v>25</v>
      </c>
      <c r="AI55" s="102" t="s">
        <v>25</v>
      </c>
      <c r="AJ55" s="102" t="s">
        <v>25</v>
      </c>
      <c r="AK55" s="102" t="s">
        <v>25</v>
      </c>
      <c r="AL55" s="102">
        <v>3.5799295999999998</v>
      </c>
      <c r="AM55" s="102" t="s">
        <v>25</v>
      </c>
      <c r="AN55" s="102" t="s">
        <v>25</v>
      </c>
      <c r="AO55" s="102" t="s">
        <v>25</v>
      </c>
      <c r="AP55" s="102" t="s">
        <v>25</v>
      </c>
      <c r="AQ55" s="102">
        <v>2</v>
      </c>
      <c r="AR55" s="102" t="s">
        <v>25</v>
      </c>
      <c r="AS55" s="101">
        <f t="shared" si="5"/>
        <v>0</v>
      </c>
      <c r="AT55" s="101">
        <f t="shared" si="6"/>
        <v>3.5799295999999998</v>
      </c>
      <c r="AU55" s="101">
        <f t="shared" si="7"/>
        <v>0</v>
      </c>
      <c r="AV55" s="101">
        <f t="shared" si="8"/>
        <v>0</v>
      </c>
      <c r="AW55" s="101">
        <f t="shared" si="9"/>
        <v>0</v>
      </c>
      <c r="AX55" s="101">
        <f t="shared" si="10"/>
        <v>0</v>
      </c>
      <c r="AY55" s="101">
        <f t="shared" si="11"/>
        <v>2</v>
      </c>
      <c r="AZ55" s="101">
        <f t="shared" si="12"/>
        <v>0</v>
      </c>
    </row>
    <row r="56" spans="1:52" ht="47.25" x14ac:dyDescent="0.25">
      <c r="A56" s="30" t="s">
        <v>100</v>
      </c>
      <c r="B56" s="66" t="s">
        <v>104</v>
      </c>
      <c r="C56" s="28" t="s">
        <v>105</v>
      </c>
      <c r="D56" s="101">
        <v>3.5799295999999998</v>
      </c>
      <c r="E56" s="102" t="s">
        <v>25</v>
      </c>
      <c r="F56" s="102" t="s">
        <v>25</v>
      </c>
      <c r="G56" s="102" t="s">
        <v>25</v>
      </c>
      <c r="H56" s="102" t="s">
        <v>25</v>
      </c>
      <c r="I56" s="102" t="s">
        <v>25</v>
      </c>
      <c r="J56" s="102" t="s">
        <v>25</v>
      </c>
      <c r="K56" s="102" t="s">
        <v>25</v>
      </c>
      <c r="L56" s="102" t="s">
        <v>25</v>
      </c>
      <c r="M56" s="101" t="s">
        <v>25</v>
      </c>
      <c r="N56" s="101" t="s">
        <v>25</v>
      </c>
      <c r="O56" s="101" t="s">
        <v>25</v>
      </c>
      <c r="P56" s="101" t="s">
        <v>25</v>
      </c>
      <c r="Q56" s="101" t="s">
        <v>25</v>
      </c>
      <c r="R56" s="101" t="s">
        <v>25</v>
      </c>
      <c r="S56" s="101" t="s">
        <v>25</v>
      </c>
      <c r="T56" s="101" t="s">
        <v>25</v>
      </c>
      <c r="U56" s="102" t="s">
        <v>25</v>
      </c>
      <c r="V56" s="102" t="s">
        <v>25</v>
      </c>
      <c r="W56" s="102" t="s">
        <v>25</v>
      </c>
      <c r="X56" s="102" t="s">
        <v>25</v>
      </c>
      <c r="Y56" s="102" t="s">
        <v>25</v>
      </c>
      <c r="Z56" s="102" t="s">
        <v>25</v>
      </c>
      <c r="AA56" s="102" t="s">
        <v>25</v>
      </c>
      <c r="AB56" s="102" t="s">
        <v>25</v>
      </c>
      <c r="AC56" s="102" t="s">
        <v>25</v>
      </c>
      <c r="AD56" s="102" t="s">
        <v>25</v>
      </c>
      <c r="AE56" s="102" t="s">
        <v>25</v>
      </c>
      <c r="AF56" s="102" t="s">
        <v>25</v>
      </c>
      <c r="AG56" s="102" t="s">
        <v>25</v>
      </c>
      <c r="AH56" s="102" t="s">
        <v>25</v>
      </c>
      <c r="AI56" s="102" t="s">
        <v>25</v>
      </c>
      <c r="AJ56" s="102" t="s">
        <v>25</v>
      </c>
      <c r="AK56" s="102" t="s">
        <v>25</v>
      </c>
      <c r="AL56" s="102">
        <v>3.5799295999999998</v>
      </c>
      <c r="AM56" s="102" t="s">
        <v>25</v>
      </c>
      <c r="AN56" s="102" t="s">
        <v>25</v>
      </c>
      <c r="AO56" s="102" t="s">
        <v>25</v>
      </c>
      <c r="AP56" s="102" t="s">
        <v>25</v>
      </c>
      <c r="AQ56" s="102">
        <v>2</v>
      </c>
      <c r="AR56" s="102" t="s">
        <v>25</v>
      </c>
      <c r="AS56" s="101">
        <f t="shared" si="5"/>
        <v>0</v>
      </c>
      <c r="AT56" s="101">
        <f t="shared" si="6"/>
        <v>3.5799295999999998</v>
      </c>
      <c r="AU56" s="101">
        <f t="shared" si="7"/>
        <v>0</v>
      </c>
      <c r="AV56" s="101">
        <f t="shared" si="8"/>
        <v>0</v>
      </c>
      <c r="AW56" s="101">
        <f t="shared" si="9"/>
        <v>0</v>
      </c>
      <c r="AX56" s="101">
        <f t="shared" si="10"/>
        <v>0</v>
      </c>
      <c r="AY56" s="101">
        <f t="shared" si="11"/>
        <v>2</v>
      </c>
      <c r="AZ56" s="101">
        <f t="shared" si="12"/>
        <v>0</v>
      </c>
    </row>
    <row r="57" spans="1:52" ht="63" x14ac:dyDescent="0.25">
      <c r="A57" s="30" t="s">
        <v>103</v>
      </c>
      <c r="B57" s="66" t="s">
        <v>107</v>
      </c>
      <c r="C57" s="28" t="s">
        <v>108</v>
      </c>
      <c r="D57" s="101">
        <v>1.8615633920000003</v>
      </c>
      <c r="E57" s="102" t="s">
        <v>25</v>
      </c>
      <c r="F57" s="102" t="s">
        <v>25</v>
      </c>
      <c r="G57" s="102" t="s">
        <v>25</v>
      </c>
      <c r="H57" s="102" t="s">
        <v>25</v>
      </c>
      <c r="I57" s="102" t="s">
        <v>25</v>
      </c>
      <c r="J57" s="102" t="s">
        <v>25</v>
      </c>
      <c r="K57" s="102" t="s">
        <v>25</v>
      </c>
      <c r="L57" s="102" t="s">
        <v>25</v>
      </c>
      <c r="M57" s="101" t="s">
        <v>25</v>
      </c>
      <c r="N57" s="101" t="s">
        <v>25</v>
      </c>
      <c r="O57" s="101" t="s">
        <v>25</v>
      </c>
      <c r="P57" s="101" t="s">
        <v>25</v>
      </c>
      <c r="Q57" s="101" t="s">
        <v>25</v>
      </c>
      <c r="R57" s="101" t="s">
        <v>25</v>
      </c>
      <c r="S57" s="101" t="s">
        <v>25</v>
      </c>
      <c r="T57" s="101" t="s">
        <v>25</v>
      </c>
      <c r="U57" s="102" t="s">
        <v>25</v>
      </c>
      <c r="V57" s="102" t="s">
        <v>25</v>
      </c>
      <c r="W57" s="102" t="s">
        <v>25</v>
      </c>
      <c r="X57" s="102" t="s">
        <v>25</v>
      </c>
      <c r="Y57" s="102" t="s">
        <v>25</v>
      </c>
      <c r="Z57" s="102" t="s">
        <v>25</v>
      </c>
      <c r="AA57" s="102" t="s">
        <v>25</v>
      </c>
      <c r="AB57" s="102" t="s">
        <v>25</v>
      </c>
      <c r="AC57" s="102" t="s">
        <v>25</v>
      </c>
      <c r="AD57" s="102" t="s">
        <v>25</v>
      </c>
      <c r="AE57" s="102" t="s">
        <v>25</v>
      </c>
      <c r="AF57" s="102" t="s">
        <v>25</v>
      </c>
      <c r="AG57" s="102" t="s">
        <v>25</v>
      </c>
      <c r="AH57" s="102" t="s">
        <v>25</v>
      </c>
      <c r="AI57" s="102" t="s">
        <v>25</v>
      </c>
      <c r="AJ57" s="102" t="s">
        <v>25</v>
      </c>
      <c r="AK57" s="102" t="s">
        <v>25</v>
      </c>
      <c r="AL57" s="102">
        <v>1.8615633920000003</v>
      </c>
      <c r="AM57" s="102" t="s">
        <v>25</v>
      </c>
      <c r="AN57" s="102" t="s">
        <v>25</v>
      </c>
      <c r="AO57" s="102" t="s">
        <v>25</v>
      </c>
      <c r="AP57" s="102" t="s">
        <v>25</v>
      </c>
      <c r="AQ57" s="102">
        <v>1</v>
      </c>
      <c r="AR57" s="102" t="s">
        <v>25</v>
      </c>
      <c r="AS57" s="101">
        <f t="shared" si="5"/>
        <v>0</v>
      </c>
      <c r="AT57" s="101">
        <f t="shared" si="6"/>
        <v>1.8615633920000003</v>
      </c>
      <c r="AU57" s="101">
        <f t="shared" si="7"/>
        <v>0</v>
      </c>
      <c r="AV57" s="101">
        <f t="shared" si="8"/>
        <v>0</v>
      </c>
      <c r="AW57" s="101">
        <f t="shared" si="9"/>
        <v>0</v>
      </c>
      <c r="AX57" s="101">
        <f t="shared" si="10"/>
        <v>0</v>
      </c>
      <c r="AY57" s="101">
        <f t="shared" si="11"/>
        <v>1</v>
      </c>
      <c r="AZ57" s="101">
        <f t="shared" si="12"/>
        <v>0</v>
      </c>
    </row>
    <row r="58" spans="1:52" ht="63" x14ac:dyDescent="0.25">
      <c r="A58" s="30" t="s">
        <v>106</v>
      </c>
      <c r="B58" s="66" t="s">
        <v>110</v>
      </c>
      <c r="C58" s="28" t="s">
        <v>111</v>
      </c>
      <c r="D58" s="101">
        <v>1.8615633920000005</v>
      </c>
      <c r="E58" s="102" t="s">
        <v>25</v>
      </c>
      <c r="F58" s="102" t="s">
        <v>25</v>
      </c>
      <c r="G58" s="102" t="s">
        <v>25</v>
      </c>
      <c r="H58" s="102" t="s">
        <v>25</v>
      </c>
      <c r="I58" s="102" t="s">
        <v>25</v>
      </c>
      <c r="J58" s="102" t="s">
        <v>25</v>
      </c>
      <c r="K58" s="102" t="s">
        <v>25</v>
      </c>
      <c r="L58" s="102" t="s">
        <v>25</v>
      </c>
      <c r="M58" s="101" t="s">
        <v>25</v>
      </c>
      <c r="N58" s="101" t="s">
        <v>25</v>
      </c>
      <c r="O58" s="101" t="s">
        <v>25</v>
      </c>
      <c r="P58" s="101" t="s">
        <v>25</v>
      </c>
      <c r="Q58" s="101" t="s">
        <v>25</v>
      </c>
      <c r="R58" s="101" t="s">
        <v>25</v>
      </c>
      <c r="S58" s="101" t="s">
        <v>25</v>
      </c>
      <c r="T58" s="101" t="s">
        <v>25</v>
      </c>
      <c r="U58" s="102" t="s">
        <v>25</v>
      </c>
      <c r="V58" s="102" t="s">
        <v>25</v>
      </c>
      <c r="W58" s="102" t="s">
        <v>25</v>
      </c>
      <c r="X58" s="102" t="s">
        <v>25</v>
      </c>
      <c r="Y58" s="102" t="s">
        <v>25</v>
      </c>
      <c r="Z58" s="102" t="s">
        <v>25</v>
      </c>
      <c r="AA58" s="102" t="s">
        <v>25</v>
      </c>
      <c r="AB58" s="102" t="s">
        <v>25</v>
      </c>
      <c r="AC58" s="102" t="s">
        <v>25</v>
      </c>
      <c r="AD58" s="102" t="s">
        <v>25</v>
      </c>
      <c r="AE58" s="102" t="s">
        <v>25</v>
      </c>
      <c r="AF58" s="102" t="s">
        <v>25</v>
      </c>
      <c r="AG58" s="102" t="s">
        <v>25</v>
      </c>
      <c r="AH58" s="102" t="s">
        <v>25</v>
      </c>
      <c r="AI58" s="102" t="s">
        <v>25</v>
      </c>
      <c r="AJ58" s="102" t="s">
        <v>25</v>
      </c>
      <c r="AK58" s="102" t="s">
        <v>25</v>
      </c>
      <c r="AL58" s="102">
        <v>1.8615633920000005</v>
      </c>
      <c r="AM58" s="102" t="s">
        <v>25</v>
      </c>
      <c r="AN58" s="102" t="s">
        <v>25</v>
      </c>
      <c r="AO58" s="102" t="s">
        <v>25</v>
      </c>
      <c r="AP58" s="102" t="s">
        <v>25</v>
      </c>
      <c r="AQ58" s="102">
        <v>1</v>
      </c>
      <c r="AR58" s="102" t="s">
        <v>25</v>
      </c>
      <c r="AS58" s="101">
        <f t="shared" si="5"/>
        <v>0</v>
      </c>
      <c r="AT58" s="101">
        <f t="shared" si="6"/>
        <v>1.8615633920000005</v>
      </c>
      <c r="AU58" s="101">
        <f t="shared" si="7"/>
        <v>0</v>
      </c>
      <c r="AV58" s="101">
        <f t="shared" si="8"/>
        <v>0</v>
      </c>
      <c r="AW58" s="101">
        <f t="shared" si="9"/>
        <v>0</v>
      </c>
      <c r="AX58" s="101">
        <f t="shared" si="10"/>
        <v>0</v>
      </c>
      <c r="AY58" s="101">
        <f t="shared" si="11"/>
        <v>1</v>
      </c>
      <c r="AZ58" s="101">
        <f t="shared" si="12"/>
        <v>0</v>
      </c>
    </row>
    <row r="59" spans="1:52" ht="63" x14ac:dyDescent="0.25">
      <c r="A59" s="30" t="s">
        <v>109</v>
      </c>
      <c r="B59" s="66" t="s">
        <v>113</v>
      </c>
      <c r="C59" s="28" t="s">
        <v>114</v>
      </c>
      <c r="D59" s="101">
        <v>1.5764999244799998</v>
      </c>
      <c r="E59" s="102" t="s">
        <v>25</v>
      </c>
      <c r="F59" s="102" t="s">
        <v>25</v>
      </c>
      <c r="G59" s="102" t="s">
        <v>25</v>
      </c>
      <c r="H59" s="102" t="s">
        <v>25</v>
      </c>
      <c r="I59" s="102" t="s">
        <v>25</v>
      </c>
      <c r="J59" s="102" t="s">
        <v>25</v>
      </c>
      <c r="K59" s="102" t="s">
        <v>25</v>
      </c>
      <c r="L59" s="102" t="s">
        <v>25</v>
      </c>
      <c r="M59" s="101" t="s">
        <v>25</v>
      </c>
      <c r="N59" s="101" t="s">
        <v>25</v>
      </c>
      <c r="O59" s="101" t="s">
        <v>25</v>
      </c>
      <c r="P59" s="101" t="s">
        <v>25</v>
      </c>
      <c r="Q59" s="101" t="s">
        <v>25</v>
      </c>
      <c r="R59" s="101" t="s">
        <v>25</v>
      </c>
      <c r="S59" s="101" t="s">
        <v>25</v>
      </c>
      <c r="T59" s="101" t="s">
        <v>25</v>
      </c>
      <c r="U59" s="102" t="s">
        <v>25</v>
      </c>
      <c r="V59" s="102" t="s">
        <v>25</v>
      </c>
      <c r="W59" s="102" t="s">
        <v>25</v>
      </c>
      <c r="X59" s="102" t="s">
        <v>25</v>
      </c>
      <c r="Y59" s="102" t="s">
        <v>25</v>
      </c>
      <c r="Z59" s="102" t="s">
        <v>25</v>
      </c>
      <c r="AA59" s="102" t="s">
        <v>25</v>
      </c>
      <c r="AB59" s="102" t="s">
        <v>25</v>
      </c>
      <c r="AC59" s="102" t="s">
        <v>25</v>
      </c>
      <c r="AD59" s="102" t="s">
        <v>25</v>
      </c>
      <c r="AE59" s="102" t="s">
        <v>25</v>
      </c>
      <c r="AF59" s="102" t="s">
        <v>25</v>
      </c>
      <c r="AG59" s="102" t="s">
        <v>25</v>
      </c>
      <c r="AH59" s="102" t="s">
        <v>25</v>
      </c>
      <c r="AI59" s="102" t="s">
        <v>25</v>
      </c>
      <c r="AJ59" s="102" t="s">
        <v>25</v>
      </c>
      <c r="AK59" s="102" t="s">
        <v>25</v>
      </c>
      <c r="AL59" s="102">
        <v>1.5764999244799998</v>
      </c>
      <c r="AM59" s="102" t="s">
        <v>25</v>
      </c>
      <c r="AN59" s="102" t="s">
        <v>25</v>
      </c>
      <c r="AO59" s="102" t="s">
        <v>25</v>
      </c>
      <c r="AP59" s="102" t="s">
        <v>25</v>
      </c>
      <c r="AQ59" s="102">
        <v>2</v>
      </c>
      <c r="AR59" s="102" t="s">
        <v>25</v>
      </c>
      <c r="AS59" s="101">
        <f t="shared" si="5"/>
        <v>0</v>
      </c>
      <c r="AT59" s="101">
        <f t="shared" si="6"/>
        <v>1.5764999244799998</v>
      </c>
      <c r="AU59" s="101">
        <f t="shared" si="7"/>
        <v>0</v>
      </c>
      <c r="AV59" s="101">
        <f t="shared" si="8"/>
        <v>0</v>
      </c>
      <c r="AW59" s="101">
        <f t="shared" si="9"/>
        <v>0</v>
      </c>
      <c r="AX59" s="101">
        <f t="shared" si="10"/>
        <v>0</v>
      </c>
      <c r="AY59" s="101">
        <f t="shared" si="11"/>
        <v>2</v>
      </c>
      <c r="AZ59" s="101">
        <f t="shared" si="12"/>
        <v>0</v>
      </c>
    </row>
    <row r="60" spans="1:52" ht="63" x14ac:dyDescent="0.25">
      <c r="A60" s="30" t="s">
        <v>112</v>
      </c>
      <c r="B60" s="66" t="s">
        <v>116</v>
      </c>
      <c r="C60" s="28" t="s">
        <v>117</v>
      </c>
      <c r="D60" s="101">
        <v>4.8814545454545453</v>
      </c>
      <c r="E60" s="102" t="s">
        <v>25</v>
      </c>
      <c r="F60" s="102" t="s">
        <v>25</v>
      </c>
      <c r="G60" s="102" t="s">
        <v>25</v>
      </c>
      <c r="H60" s="102" t="s">
        <v>25</v>
      </c>
      <c r="I60" s="102" t="s">
        <v>25</v>
      </c>
      <c r="J60" s="102" t="s">
        <v>25</v>
      </c>
      <c r="K60" s="102" t="s">
        <v>25</v>
      </c>
      <c r="L60" s="102" t="s">
        <v>25</v>
      </c>
      <c r="M60" s="101" t="s">
        <v>25</v>
      </c>
      <c r="N60" s="101" t="s">
        <v>25</v>
      </c>
      <c r="O60" s="101" t="s">
        <v>25</v>
      </c>
      <c r="P60" s="101" t="s">
        <v>25</v>
      </c>
      <c r="Q60" s="101" t="s">
        <v>25</v>
      </c>
      <c r="R60" s="101" t="s">
        <v>25</v>
      </c>
      <c r="S60" s="101" t="s">
        <v>25</v>
      </c>
      <c r="T60" s="101" t="s">
        <v>25</v>
      </c>
      <c r="U60" s="102" t="s">
        <v>25</v>
      </c>
      <c r="V60" s="102" t="s">
        <v>25</v>
      </c>
      <c r="W60" s="102" t="s">
        <v>25</v>
      </c>
      <c r="X60" s="102" t="s">
        <v>25</v>
      </c>
      <c r="Y60" s="102" t="s">
        <v>25</v>
      </c>
      <c r="Z60" s="102" t="s">
        <v>25</v>
      </c>
      <c r="AA60" s="102" t="s">
        <v>25</v>
      </c>
      <c r="AB60" s="102" t="s">
        <v>25</v>
      </c>
      <c r="AC60" s="102" t="s">
        <v>25</v>
      </c>
      <c r="AD60" s="102">
        <v>4.8814545454545453</v>
      </c>
      <c r="AE60" s="102" t="s">
        <v>25</v>
      </c>
      <c r="AF60" s="102" t="s">
        <v>25</v>
      </c>
      <c r="AG60" s="102" t="s">
        <v>25</v>
      </c>
      <c r="AH60" s="102" t="s">
        <v>25</v>
      </c>
      <c r="AI60" s="102">
        <v>4</v>
      </c>
      <c r="AJ60" s="102" t="s">
        <v>25</v>
      </c>
      <c r="AK60" s="102" t="s">
        <v>25</v>
      </c>
      <c r="AL60" s="102" t="s">
        <v>25</v>
      </c>
      <c r="AM60" s="102" t="s">
        <v>25</v>
      </c>
      <c r="AN60" s="102" t="s">
        <v>25</v>
      </c>
      <c r="AO60" s="102" t="s">
        <v>25</v>
      </c>
      <c r="AP60" s="102" t="s">
        <v>25</v>
      </c>
      <c r="AQ60" s="102" t="s">
        <v>25</v>
      </c>
      <c r="AR60" s="102" t="s">
        <v>25</v>
      </c>
      <c r="AS60" s="101">
        <f t="shared" si="5"/>
        <v>0</v>
      </c>
      <c r="AT60" s="101">
        <f t="shared" si="6"/>
        <v>4.8814545454545453</v>
      </c>
      <c r="AU60" s="101">
        <f t="shared" si="7"/>
        <v>0</v>
      </c>
      <c r="AV60" s="101">
        <f t="shared" si="8"/>
        <v>0</v>
      </c>
      <c r="AW60" s="101">
        <f t="shared" si="9"/>
        <v>0</v>
      </c>
      <c r="AX60" s="101">
        <f t="shared" si="10"/>
        <v>0</v>
      </c>
      <c r="AY60" s="101">
        <f t="shared" si="11"/>
        <v>4</v>
      </c>
      <c r="AZ60" s="101">
        <f t="shared" si="12"/>
        <v>0</v>
      </c>
    </row>
    <row r="61" spans="1:52" ht="47.25" x14ac:dyDescent="0.25">
      <c r="A61" s="30" t="s">
        <v>115</v>
      </c>
      <c r="B61" s="66" t="s">
        <v>119</v>
      </c>
      <c r="C61" s="28" t="s">
        <v>120</v>
      </c>
      <c r="D61" s="101">
        <v>1.72112</v>
      </c>
      <c r="E61" s="102" t="s">
        <v>25</v>
      </c>
      <c r="F61" s="102" t="s">
        <v>25</v>
      </c>
      <c r="G61" s="102" t="s">
        <v>25</v>
      </c>
      <c r="H61" s="102" t="s">
        <v>25</v>
      </c>
      <c r="I61" s="102" t="s">
        <v>25</v>
      </c>
      <c r="J61" s="102" t="s">
        <v>25</v>
      </c>
      <c r="K61" s="102" t="s">
        <v>25</v>
      </c>
      <c r="L61" s="102" t="s">
        <v>25</v>
      </c>
      <c r="M61" s="101" t="s">
        <v>25</v>
      </c>
      <c r="N61" s="101" t="s">
        <v>25</v>
      </c>
      <c r="O61" s="101" t="s">
        <v>25</v>
      </c>
      <c r="P61" s="101" t="s">
        <v>25</v>
      </c>
      <c r="Q61" s="101" t="s">
        <v>25</v>
      </c>
      <c r="R61" s="101" t="s">
        <v>25</v>
      </c>
      <c r="S61" s="101" t="s">
        <v>25</v>
      </c>
      <c r="T61" s="101" t="s">
        <v>25</v>
      </c>
      <c r="U61" s="102" t="s">
        <v>25</v>
      </c>
      <c r="V61" s="102" t="s">
        <v>25</v>
      </c>
      <c r="W61" s="102" t="s">
        <v>25</v>
      </c>
      <c r="X61" s="102" t="s">
        <v>25</v>
      </c>
      <c r="Y61" s="102" t="s">
        <v>25</v>
      </c>
      <c r="Z61" s="102" t="s">
        <v>25</v>
      </c>
      <c r="AA61" s="102" t="s">
        <v>25</v>
      </c>
      <c r="AB61" s="102" t="s">
        <v>25</v>
      </c>
      <c r="AC61" s="102" t="s">
        <v>25</v>
      </c>
      <c r="AD61" s="102">
        <v>1.72112</v>
      </c>
      <c r="AE61" s="102" t="s">
        <v>25</v>
      </c>
      <c r="AF61" s="102" t="s">
        <v>25</v>
      </c>
      <c r="AG61" s="102" t="s">
        <v>25</v>
      </c>
      <c r="AH61" s="102" t="s">
        <v>25</v>
      </c>
      <c r="AI61" s="102">
        <v>1</v>
      </c>
      <c r="AJ61" s="102" t="s">
        <v>25</v>
      </c>
      <c r="AK61" s="102" t="s">
        <v>25</v>
      </c>
      <c r="AL61" s="102" t="s">
        <v>25</v>
      </c>
      <c r="AM61" s="102" t="s">
        <v>25</v>
      </c>
      <c r="AN61" s="102" t="s">
        <v>25</v>
      </c>
      <c r="AO61" s="102" t="s">
        <v>25</v>
      </c>
      <c r="AP61" s="102" t="s">
        <v>25</v>
      </c>
      <c r="AQ61" s="102" t="s">
        <v>25</v>
      </c>
      <c r="AR61" s="102" t="s">
        <v>25</v>
      </c>
      <c r="AS61" s="101">
        <f t="shared" si="5"/>
        <v>0</v>
      </c>
      <c r="AT61" s="101">
        <f t="shared" si="6"/>
        <v>1.72112</v>
      </c>
      <c r="AU61" s="101">
        <f t="shared" si="7"/>
        <v>0</v>
      </c>
      <c r="AV61" s="101">
        <f t="shared" si="8"/>
        <v>0</v>
      </c>
      <c r="AW61" s="101">
        <f t="shared" si="9"/>
        <v>0</v>
      </c>
      <c r="AX61" s="101">
        <f t="shared" si="10"/>
        <v>0</v>
      </c>
      <c r="AY61" s="101">
        <f t="shared" si="11"/>
        <v>1</v>
      </c>
      <c r="AZ61" s="101">
        <f t="shared" si="12"/>
        <v>0</v>
      </c>
    </row>
    <row r="62" spans="1:52" ht="47.25" x14ac:dyDescent="0.25">
      <c r="A62" s="30" t="s">
        <v>118</v>
      </c>
      <c r="B62" s="66" t="s">
        <v>122</v>
      </c>
      <c r="C62" s="28" t="s">
        <v>123</v>
      </c>
      <c r="D62" s="101">
        <v>1.72112</v>
      </c>
      <c r="E62" s="102" t="s">
        <v>25</v>
      </c>
      <c r="F62" s="102" t="s">
        <v>25</v>
      </c>
      <c r="G62" s="102" t="s">
        <v>25</v>
      </c>
      <c r="H62" s="102" t="s">
        <v>25</v>
      </c>
      <c r="I62" s="102" t="s">
        <v>25</v>
      </c>
      <c r="J62" s="102" t="s">
        <v>25</v>
      </c>
      <c r="K62" s="102" t="s">
        <v>25</v>
      </c>
      <c r="L62" s="102" t="s">
        <v>25</v>
      </c>
      <c r="M62" s="101" t="s">
        <v>25</v>
      </c>
      <c r="N62" s="101" t="s">
        <v>25</v>
      </c>
      <c r="O62" s="101" t="s">
        <v>25</v>
      </c>
      <c r="P62" s="101" t="s">
        <v>25</v>
      </c>
      <c r="Q62" s="101" t="s">
        <v>25</v>
      </c>
      <c r="R62" s="101" t="s">
        <v>25</v>
      </c>
      <c r="S62" s="101" t="s">
        <v>25</v>
      </c>
      <c r="T62" s="101" t="s">
        <v>25</v>
      </c>
      <c r="U62" s="102" t="s">
        <v>25</v>
      </c>
      <c r="V62" s="102" t="s">
        <v>25</v>
      </c>
      <c r="W62" s="102" t="s">
        <v>25</v>
      </c>
      <c r="X62" s="102" t="s">
        <v>25</v>
      </c>
      <c r="Y62" s="102" t="s">
        <v>25</v>
      </c>
      <c r="Z62" s="102" t="s">
        <v>25</v>
      </c>
      <c r="AA62" s="102" t="s">
        <v>25</v>
      </c>
      <c r="AB62" s="102" t="s">
        <v>25</v>
      </c>
      <c r="AC62" s="102" t="s">
        <v>25</v>
      </c>
      <c r="AD62" s="102">
        <v>1.72112</v>
      </c>
      <c r="AE62" s="102" t="s">
        <v>25</v>
      </c>
      <c r="AF62" s="102" t="s">
        <v>25</v>
      </c>
      <c r="AG62" s="102" t="s">
        <v>25</v>
      </c>
      <c r="AH62" s="102" t="s">
        <v>25</v>
      </c>
      <c r="AI62" s="102">
        <v>1</v>
      </c>
      <c r="AJ62" s="102" t="s">
        <v>25</v>
      </c>
      <c r="AK62" s="102" t="s">
        <v>25</v>
      </c>
      <c r="AL62" s="102" t="s">
        <v>25</v>
      </c>
      <c r="AM62" s="102" t="s">
        <v>25</v>
      </c>
      <c r="AN62" s="102" t="s">
        <v>25</v>
      </c>
      <c r="AO62" s="102" t="s">
        <v>25</v>
      </c>
      <c r="AP62" s="102" t="s">
        <v>25</v>
      </c>
      <c r="AQ62" s="102" t="s">
        <v>25</v>
      </c>
      <c r="AR62" s="102" t="s">
        <v>25</v>
      </c>
      <c r="AS62" s="101">
        <f t="shared" si="5"/>
        <v>0</v>
      </c>
      <c r="AT62" s="101">
        <f t="shared" si="6"/>
        <v>1.72112</v>
      </c>
      <c r="AU62" s="101">
        <f t="shared" si="7"/>
        <v>0</v>
      </c>
      <c r="AV62" s="101">
        <f t="shared" si="8"/>
        <v>0</v>
      </c>
      <c r="AW62" s="101">
        <f t="shared" si="9"/>
        <v>0</v>
      </c>
      <c r="AX62" s="101">
        <f t="shared" si="10"/>
        <v>0</v>
      </c>
      <c r="AY62" s="101">
        <f t="shared" si="11"/>
        <v>1</v>
      </c>
      <c r="AZ62" s="101">
        <f t="shared" si="12"/>
        <v>0</v>
      </c>
    </row>
    <row r="63" spans="1:52" ht="47.25" x14ac:dyDescent="0.25">
      <c r="A63" s="30" t="s">
        <v>121</v>
      </c>
      <c r="B63" s="66" t="s">
        <v>125</v>
      </c>
      <c r="C63" s="28" t="s">
        <v>126</v>
      </c>
      <c r="D63" s="101">
        <v>1.8022833920000001</v>
      </c>
      <c r="E63" s="102" t="s">
        <v>25</v>
      </c>
      <c r="F63" s="102" t="s">
        <v>25</v>
      </c>
      <c r="G63" s="102" t="s">
        <v>25</v>
      </c>
      <c r="H63" s="102" t="s">
        <v>25</v>
      </c>
      <c r="I63" s="102" t="s">
        <v>25</v>
      </c>
      <c r="J63" s="102" t="s">
        <v>25</v>
      </c>
      <c r="K63" s="102" t="s">
        <v>25</v>
      </c>
      <c r="L63" s="102" t="s">
        <v>25</v>
      </c>
      <c r="M63" s="101" t="s">
        <v>25</v>
      </c>
      <c r="N63" s="101" t="s">
        <v>25</v>
      </c>
      <c r="O63" s="101" t="s">
        <v>25</v>
      </c>
      <c r="P63" s="101" t="s">
        <v>25</v>
      </c>
      <c r="Q63" s="101" t="s">
        <v>25</v>
      </c>
      <c r="R63" s="101" t="s">
        <v>25</v>
      </c>
      <c r="S63" s="101" t="s">
        <v>25</v>
      </c>
      <c r="T63" s="101" t="s">
        <v>25</v>
      </c>
      <c r="U63" s="102" t="s">
        <v>25</v>
      </c>
      <c r="V63" s="102" t="s">
        <v>25</v>
      </c>
      <c r="W63" s="102" t="s">
        <v>25</v>
      </c>
      <c r="X63" s="102" t="s">
        <v>25</v>
      </c>
      <c r="Y63" s="102" t="s">
        <v>25</v>
      </c>
      <c r="Z63" s="102" t="s">
        <v>25</v>
      </c>
      <c r="AA63" s="102" t="s">
        <v>25</v>
      </c>
      <c r="AB63" s="102" t="s">
        <v>25</v>
      </c>
      <c r="AC63" s="102" t="s">
        <v>25</v>
      </c>
      <c r="AD63" s="102" t="s">
        <v>25</v>
      </c>
      <c r="AE63" s="102" t="s">
        <v>25</v>
      </c>
      <c r="AF63" s="102" t="s">
        <v>25</v>
      </c>
      <c r="AG63" s="102" t="s">
        <v>25</v>
      </c>
      <c r="AH63" s="102" t="s">
        <v>25</v>
      </c>
      <c r="AI63" s="102" t="s">
        <v>25</v>
      </c>
      <c r="AJ63" s="102" t="s">
        <v>25</v>
      </c>
      <c r="AK63" s="102" t="s">
        <v>25</v>
      </c>
      <c r="AL63" s="102">
        <v>1.8022833920000001</v>
      </c>
      <c r="AM63" s="102" t="s">
        <v>25</v>
      </c>
      <c r="AN63" s="102" t="s">
        <v>25</v>
      </c>
      <c r="AO63" s="102" t="s">
        <v>25</v>
      </c>
      <c r="AP63" s="102" t="s">
        <v>25</v>
      </c>
      <c r="AQ63" s="102">
        <v>1</v>
      </c>
      <c r="AR63" s="102" t="s">
        <v>25</v>
      </c>
      <c r="AS63" s="101">
        <f t="shared" si="5"/>
        <v>0</v>
      </c>
      <c r="AT63" s="101">
        <f t="shared" si="6"/>
        <v>1.8022833920000001</v>
      </c>
      <c r="AU63" s="101">
        <f t="shared" si="7"/>
        <v>0</v>
      </c>
      <c r="AV63" s="101">
        <f t="shared" si="8"/>
        <v>0</v>
      </c>
      <c r="AW63" s="101">
        <f t="shared" si="9"/>
        <v>0</v>
      </c>
      <c r="AX63" s="101">
        <f t="shared" si="10"/>
        <v>0</v>
      </c>
      <c r="AY63" s="101">
        <f t="shared" si="11"/>
        <v>1</v>
      </c>
      <c r="AZ63" s="101">
        <f t="shared" si="12"/>
        <v>0</v>
      </c>
    </row>
    <row r="64" spans="1:52" ht="47.25" x14ac:dyDescent="0.25">
      <c r="A64" s="30" t="s">
        <v>124</v>
      </c>
      <c r="B64" s="66" t="s">
        <v>128</v>
      </c>
      <c r="C64" s="28" t="s">
        <v>129</v>
      </c>
      <c r="D64" s="101">
        <v>1.72112</v>
      </c>
      <c r="E64" s="102" t="s">
        <v>25</v>
      </c>
      <c r="F64" s="102" t="s">
        <v>25</v>
      </c>
      <c r="G64" s="102" t="s">
        <v>25</v>
      </c>
      <c r="H64" s="102" t="s">
        <v>25</v>
      </c>
      <c r="I64" s="102" t="s">
        <v>25</v>
      </c>
      <c r="J64" s="102" t="s">
        <v>25</v>
      </c>
      <c r="K64" s="102" t="s">
        <v>25</v>
      </c>
      <c r="L64" s="102" t="s">
        <v>25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 t="s">
        <v>25</v>
      </c>
      <c r="U64" s="102" t="s">
        <v>25</v>
      </c>
      <c r="V64" s="102" t="s">
        <v>25</v>
      </c>
      <c r="W64" s="102" t="s">
        <v>25</v>
      </c>
      <c r="X64" s="102" t="s">
        <v>25</v>
      </c>
      <c r="Y64" s="102" t="s">
        <v>25</v>
      </c>
      <c r="Z64" s="102" t="s">
        <v>25</v>
      </c>
      <c r="AA64" s="102" t="s">
        <v>25</v>
      </c>
      <c r="AB64" s="102" t="s">
        <v>25</v>
      </c>
      <c r="AC64" s="102" t="s">
        <v>25</v>
      </c>
      <c r="AD64" s="102">
        <v>1.72112</v>
      </c>
      <c r="AE64" s="102" t="s">
        <v>25</v>
      </c>
      <c r="AF64" s="102" t="s">
        <v>25</v>
      </c>
      <c r="AG64" s="102" t="s">
        <v>25</v>
      </c>
      <c r="AH64" s="102" t="s">
        <v>25</v>
      </c>
      <c r="AI64" s="102">
        <v>1</v>
      </c>
      <c r="AJ64" s="102" t="s">
        <v>25</v>
      </c>
      <c r="AK64" s="102" t="s">
        <v>25</v>
      </c>
      <c r="AL64" s="102" t="s">
        <v>25</v>
      </c>
      <c r="AM64" s="102" t="s">
        <v>25</v>
      </c>
      <c r="AN64" s="102" t="s">
        <v>25</v>
      </c>
      <c r="AO64" s="102" t="s">
        <v>25</v>
      </c>
      <c r="AP64" s="102" t="s">
        <v>25</v>
      </c>
      <c r="AQ64" s="102" t="s">
        <v>25</v>
      </c>
      <c r="AR64" s="102" t="s">
        <v>25</v>
      </c>
      <c r="AS64" s="101">
        <f t="shared" si="5"/>
        <v>0</v>
      </c>
      <c r="AT64" s="101">
        <f t="shared" si="6"/>
        <v>1.72112</v>
      </c>
      <c r="AU64" s="101">
        <f t="shared" si="7"/>
        <v>0</v>
      </c>
      <c r="AV64" s="101">
        <f t="shared" si="8"/>
        <v>0</v>
      </c>
      <c r="AW64" s="101">
        <f t="shared" si="9"/>
        <v>0</v>
      </c>
      <c r="AX64" s="101">
        <f t="shared" si="10"/>
        <v>0</v>
      </c>
      <c r="AY64" s="101">
        <f t="shared" si="11"/>
        <v>1</v>
      </c>
      <c r="AZ64" s="101">
        <f t="shared" si="12"/>
        <v>0</v>
      </c>
    </row>
    <row r="65" spans="1:52" ht="47.25" x14ac:dyDescent="0.25">
      <c r="A65" s="30" t="s">
        <v>127</v>
      </c>
      <c r="B65" s="66" t="s">
        <v>131</v>
      </c>
      <c r="C65" s="28" t="s">
        <v>132</v>
      </c>
      <c r="D65" s="101">
        <v>1.72112</v>
      </c>
      <c r="E65" s="102" t="s">
        <v>25</v>
      </c>
      <c r="F65" s="102" t="s">
        <v>25</v>
      </c>
      <c r="G65" s="102" t="s">
        <v>25</v>
      </c>
      <c r="H65" s="102" t="s">
        <v>25</v>
      </c>
      <c r="I65" s="102" t="s">
        <v>25</v>
      </c>
      <c r="J65" s="102" t="s">
        <v>25</v>
      </c>
      <c r="K65" s="102" t="s">
        <v>25</v>
      </c>
      <c r="L65" s="102" t="s">
        <v>25</v>
      </c>
      <c r="M65" s="101">
        <v>0</v>
      </c>
      <c r="N65" s="101">
        <v>0</v>
      </c>
      <c r="O65" s="101">
        <v>0</v>
      </c>
      <c r="P65" s="101">
        <v>0</v>
      </c>
      <c r="Q65" s="101">
        <v>0</v>
      </c>
      <c r="R65" s="101">
        <v>0</v>
      </c>
      <c r="S65" s="101">
        <v>0</v>
      </c>
      <c r="T65" s="101" t="s">
        <v>25</v>
      </c>
      <c r="U65" s="102" t="s">
        <v>25</v>
      </c>
      <c r="V65" s="102" t="s">
        <v>25</v>
      </c>
      <c r="W65" s="102" t="s">
        <v>25</v>
      </c>
      <c r="X65" s="102" t="s">
        <v>25</v>
      </c>
      <c r="Y65" s="102" t="s">
        <v>25</v>
      </c>
      <c r="Z65" s="102" t="s">
        <v>25</v>
      </c>
      <c r="AA65" s="102" t="s">
        <v>25</v>
      </c>
      <c r="AB65" s="102" t="s">
        <v>25</v>
      </c>
      <c r="AC65" s="102" t="s">
        <v>25</v>
      </c>
      <c r="AD65" s="102">
        <v>1.72112</v>
      </c>
      <c r="AE65" s="102" t="s">
        <v>25</v>
      </c>
      <c r="AF65" s="102" t="s">
        <v>25</v>
      </c>
      <c r="AG65" s="102" t="s">
        <v>25</v>
      </c>
      <c r="AH65" s="102" t="s">
        <v>25</v>
      </c>
      <c r="AI65" s="102">
        <v>1</v>
      </c>
      <c r="AJ65" s="102" t="s">
        <v>25</v>
      </c>
      <c r="AK65" s="102" t="s">
        <v>25</v>
      </c>
      <c r="AL65" s="102" t="s">
        <v>25</v>
      </c>
      <c r="AM65" s="102" t="s">
        <v>25</v>
      </c>
      <c r="AN65" s="102" t="s">
        <v>25</v>
      </c>
      <c r="AO65" s="102" t="s">
        <v>25</v>
      </c>
      <c r="AP65" s="102" t="s">
        <v>25</v>
      </c>
      <c r="AQ65" s="102" t="s">
        <v>25</v>
      </c>
      <c r="AR65" s="102" t="s">
        <v>25</v>
      </c>
      <c r="AS65" s="101">
        <f t="shared" si="5"/>
        <v>0</v>
      </c>
      <c r="AT65" s="101">
        <f t="shared" si="6"/>
        <v>1.72112</v>
      </c>
      <c r="AU65" s="101">
        <f t="shared" si="7"/>
        <v>0</v>
      </c>
      <c r="AV65" s="101">
        <f t="shared" si="8"/>
        <v>0</v>
      </c>
      <c r="AW65" s="101">
        <f t="shared" si="9"/>
        <v>0</v>
      </c>
      <c r="AX65" s="101">
        <f t="shared" si="10"/>
        <v>0</v>
      </c>
      <c r="AY65" s="101">
        <f t="shared" si="11"/>
        <v>1</v>
      </c>
      <c r="AZ65" s="101">
        <f t="shared" si="12"/>
        <v>0</v>
      </c>
    </row>
    <row r="66" spans="1:52" ht="47.25" x14ac:dyDescent="0.25">
      <c r="A66" s="30" t="s">
        <v>130</v>
      </c>
      <c r="B66" s="66" t="s">
        <v>134</v>
      </c>
      <c r="C66" s="28" t="s">
        <v>135</v>
      </c>
      <c r="D66" s="101">
        <v>3.44224</v>
      </c>
      <c r="E66" s="102" t="s">
        <v>25</v>
      </c>
      <c r="F66" s="102" t="s">
        <v>25</v>
      </c>
      <c r="G66" s="102" t="s">
        <v>25</v>
      </c>
      <c r="H66" s="102" t="s">
        <v>25</v>
      </c>
      <c r="I66" s="102" t="s">
        <v>25</v>
      </c>
      <c r="J66" s="102" t="s">
        <v>25</v>
      </c>
      <c r="K66" s="102" t="s">
        <v>25</v>
      </c>
      <c r="L66" s="102" t="s">
        <v>25</v>
      </c>
      <c r="M66" s="101">
        <v>0</v>
      </c>
      <c r="N66" s="101">
        <v>0</v>
      </c>
      <c r="O66" s="101">
        <v>0</v>
      </c>
      <c r="P66" s="101">
        <v>0</v>
      </c>
      <c r="Q66" s="101">
        <v>0</v>
      </c>
      <c r="R66" s="101">
        <v>0</v>
      </c>
      <c r="S66" s="101">
        <v>0</v>
      </c>
      <c r="T66" s="101" t="s">
        <v>25</v>
      </c>
      <c r="U66" s="102" t="s">
        <v>25</v>
      </c>
      <c r="V66" s="102" t="s">
        <v>25</v>
      </c>
      <c r="W66" s="102" t="s">
        <v>25</v>
      </c>
      <c r="X66" s="102" t="s">
        <v>25</v>
      </c>
      <c r="Y66" s="102" t="s">
        <v>25</v>
      </c>
      <c r="Z66" s="102" t="s">
        <v>25</v>
      </c>
      <c r="AA66" s="102" t="s">
        <v>25</v>
      </c>
      <c r="AB66" s="102" t="s">
        <v>25</v>
      </c>
      <c r="AC66" s="102" t="s">
        <v>25</v>
      </c>
      <c r="AD66" s="102">
        <v>3.44224</v>
      </c>
      <c r="AE66" s="102" t="s">
        <v>25</v>
      </c>
      <c r="AF66" s="102" t="s">
        <v>25</v>
      </c>
      <c r="AG66" s="102" t="s">
        <v>25</v>
      </c>
      <c r="AH66" s="102" t="s">
        <v>25</v>
      </c>
      <c r="AI66" s="102">
        <v>2</v>
      </c>
      <c r="AJ66" s="102" t="s">
        <v>25</v>
      </c>
      <c r="AK66" s="102" t="s">
        <v>25</v>
      </c>
      <c r="AL66" s="102" t="s">
        <v>25</v>
      </c>
      <c r="AM66" s="102" t="s">
        <v>25</v>
      </c>
      <c r="AN66" s="102" t="s">
        <v>25</v>
      </c>
      <c r="AO66" s="102" t="s">
        <v>25</v>
      </c>
      <c r="AP66" s="102" t="s">
        <v>25</v>
      </c>
      <c r="AQ66" s="102" t="s">
        <v>25</v>
      </c>
      <c r="AR66" s="102" t="s">
        <v>25</v>
      </c>
      <c r="AS66" s="101">
        <f t="shared" si="5"/>
        <v>0</v>
      </c>
      <c r="AT66" s="101">
        <f t="shared" si="6"/>
        <v>3.44224</v>
      </c>
      <c r="AU66" s="101">
        <f t="shared" si="7"/>
        <v>0</v>
      </c>
      <c r="AV66" s="101">
        <f t="shared" si="8"/>
        <v>0</v>
      </c>
      <c r="AW66" s="101">
        <f t="shared" si="9"/>
        <v>0</v>
      </c>
      <c r="AX66" s="101">
        <f t="shared" si="10"/>
        <v>0</v>
      </c>
      <c r="AY66" s="101">
        <f t="shared" si="11"/>
        <v>2</v>
      </c>
      <c r="AZ66" s="101">
        <f t="shared" si="12"/>
        <v>0</v>
      </c>
    </row>
    <row r="67" spans="1:52" ht="63" x14ac:dyDescent="0.25">
      <c r="A67" s="30" t="s">
        <v>133</v>
      </c>
      <c r="B67" s="66" t="s">
        <v>137</v>
      </c>
      <c r="C67" s="28" t="s">
        <v>138</v>
      </c>
      <c r="D67" s="101">
        <v>1.2203636363636363</v>
      </c>
      <c r="E67" s="102" t="s">
        <v>25</v>
      </c>
      <c r="F67" s="102" t="s">
        <v>25</v>
      </c>
      <c r="G67" s="102" t="s">
        <v>25</v>
      </c>
      <c r="H67" s="102" t="s">
        <v>25</v>
      </c>
      <c r="I67" s="102" t="s">
        <v>25</v>
      </c>
      <c r="J67" s="102" t="s">
        <v>25</v>
      </c>
      <c r="K67" s="102" t="s">
        <v>25</v>
      </c>
      <c r="L67" s="102" t="s">
        <v>25</v>
      </c>
      <c r="M67" s="101">
        <v>0</v>
      </c>
      <c r="N67" s="101">
        <v>0</v>
      </c>
      <c r="O67" s="101">
        <v>0</v>
      </c>
      <c r="P67" s="101">
        <v>0</v>
      </c>
      <c r="Q67" s="101">
        <v>0</v>
      </c>
      <c r="R67" s="101">
        <v>0</v>
      </c>
      <c r="S67" s="101">
        <v>0</v>
      </c>
      <c r="T67" s="101" t="s">
        <v>25</v>
      </c>
      <c r="U67" s="102" t="s">
        <v>25</v>
      </c>
      <c r="V67" s="102" t="s">
        <v>25</v>
      </c>
      <c r="W67" s="102" t="s">
        <v>25</v>
      </c>
      <c r="X67" s="102" t="s">
        <v>25</v>
      </c>
      <c r="Y67" s="102" t="s">
        <v>25</v>
      </c>
      <c r="Z67" s="102" t="s">
        <v>25</v>
      </c>
      <c r="AA67" s="102" t="s">
        <v>25</v>
      </c>
      <c r="AB67" s="102" t="s">
        <v>25</v>
      </c>
      <c r="AC67" s="102" t="s">
        <v>25</v>
      </c>
      <c r="AD67" s="102">
        <v>1.2203636363636363</v>
      </c>
      <c r="AE67" s="102" t="s">
        <v>25</v>
      </c>
      <c r="AF67" s="102" t="s">
        <v>25</v>
      </c>
      <c r="AG67" s="102" t="s">
        <v>25</v>
      </c>
      <c r="AH67" s="102" t="s">
        <v>25</v>
      </c>
      <c r="AI67" s="102">
        <v>1</v>
      </c>
      <c r="AJ67" s="102" t="s">
        <v>25</v>
      </c>
      <c r="AK67" s="102" t="s">
        <v>25</v>
      </c>
      <c r="AL67" s="102" t="s">
        <v>25</v>
      </c>
      <c r="AM67" s="102" t="s">
        <v>25</v>
      </c>
      <c r="AN67" s="102" t="s">
        <v>25</v>
      </c>
      <c r="AO67" s="102" t="s">
        <v>25</v>
      </c>
      <c r="AP67" s="102" t="s">
        <v>25</v>
      </c>
      <c r="AQ67" s="102" t="s">
        <v>25</v>
      </c>
      <c r="AR67" s="102" t="s">
        <v>25</v>
      </c>
      <c r="AS67" s="101">
        <f t="shared" si="5"/>
        <v>0</v>
      </c>
      <c r="AT67" s="101">
        <f t="shared" si="6"/>
        <v>1.2203636363636363</v>
      </c>
      <c r="AU67" s="101">
        <f t="shared" si="7"/>
        <v>0</v>
      </c>
      <c r="AV67" s="101">
        <f t="shared" si="8"/>
        <v>0</v>
      </c>
      <c r="AW67" s="101">
        <f t="shared" si="9"/>
        <v>0</v>
      </c>
      <c r="AX67" s="101">
        <f t="shared" si="10"/>
        <v>0</v>
      </c>
      <c r="AY67" s="101">
        <f t="shared" si="11"/>
        <v>1</v>
      </c>
      <c r="AZ67" s="101">
        <f t="shared" si="12"/>
        <v>0</v>
      </c>
    </row>
    <row r="68" spans="1:52" ht="63" x14ac:dyDescent="0.25">
      <c r="A68" s="30" t="s">
        <v>136</v>
      </c>
      <c r="B68" s="66" t="s">
        <v>141</v>
      </c>
      <c r="C68" s="28" t="s">
        <v>142</v>
      </c>
      <c r="D68" s="101">
        <v>1.2203636363636363</v>
      </c>
      <c r="E68" s="102" t="s">
        <v>25</v>
      </c>
      <c r="F68" s="102" t="s">
        <v>25</v>
      </c>
      <c r="G68" s="102" t="s">
        <v>25</v>
      </c>
      <c r="H68" s="102" t="s">
        <v>25</v>
      </c>
      <c r="I68" s="102" t="s">
        <v>25</v>
      </c>
      <c r="J68" s="102" t="s">
        <v>25</v>
      </c>
      <c r="K68" s="102" t="s">
        <v>25</v>
      </c>
      <c r="L68" s="102" t="s">
        <v>25</v>
      </c>
      <c r="M68" s="101" t="s">
        <v>25</v>
      </c>
      <c r="N68" s="101" t="s">
        <v>25</v>
      </c>
      <c r="O68" s="101" t="s">
        <v>25</v>
      </c>
      <c r="P68" s="101" t="s">
        <v>25</v>
      </c>
      <c r="Q68" s="101" t="s">
        <v>25</v>
      </c>
      <c r="R68" s="101" t="s">
        <v>25</v>
      </c>
      <c r="S68" s="101" t="s">
        <v>25</v>
      </c>
      <c r="T68" s="101" t="s">
        <v>25</v>
      </c>
      <c r="U68" s="102" t="s">
        <v>25</v>
      </c>
      <c r="V68" s="102" t="s">
        <v>25</v>
      </c>
      <c r="W68" s="102" t="s">
        <v>25</v>
      </c>
      <c r="X68" s="102" t="s">
        <v>25</v>
      </c>
      <c r="Y68" s="102" t="s">
        <v>25</v>
      </c>
      <c r="Z68" s="102" t="s">
        <v>25</v>
      </c>
      <c r="AA68" s="102" t="s">
        <v>25</v>
      </c>
      <c r="AB68" s="102" t="s">
        <v>25</v>
      </c>
      <c r="AC68" s="102" t="s">
        <v>25</v>
      </c>
      <c r="AD68" s="102">
        <v>1.2203636363636363</v>
      </c>
      <c r="AE68" s="102" t="s">
        <v>25</v>
      </c>
      <c r="AF68" s="102" t="s">
        <v>25</v>
      </c>
      <c r="AG68" s="102" t="s">
        <v>25</v>
      </c>
      <c r="AH68" s="102" t="s">
        <v>25</v>
      </c>
      <c r="AI68" s="102">
        <v>1</v>
      </c>
      <c r="AJ68" s="102" t="s">
        <v>25</v>
      </c>
      <c r="AK68" s="102" t="s">
        <v>25</v>
      </c>
      <c r="AL68" s="102" t="s">
        <v>25</v>
      </c>
      <c r="AM68" s="102" t="s">
        <v>25</v>
      </c>
      <c r="AN68" s="102" t="s">
        <v>25</v>
      </c>
      <c r="AO68" s="102" t="s">
        <v>25</v>
      </c>
      <c r="AP68" s="102" t="s">
        <v>25</v>
      </c>
      <c r="AQ68" s="102" t="s">
        <v>25</v>
      </c>
      <c r="AR68" s="102" t="s">
        <v>25</v>
      </c>
      <c r="AS68" s="101">
        <f t="shared" si="5"/>
        <v>0</v>
      </c>
      <c r="AT68" s="101">
        <f t="shared" si="6"/>
        <v>1.2203636363636363</v>
      </c>
      <c r="AU68" s="101">
        <f t="shared" si="7"/>
        <v>0</v>
      </c>
      <c r="AV68" s="101">
        <f t="shared" si="8"/>
        <v>0</v>
      </c>
      <c r="AW68" s="101">
        <f t="shared" si="9"/>
        <v>0</v>
      </c>
      <c r="AX68" s="101">
        <f t="shared" si="10"/>
        <v>0</v>
      </c>
      <c r="AY68" s="101">
        <f t="shared" si="11"/>
        <v>1</v>
      </c>
      <c r="AZ68" s="101">
        <f t="shared" si="12"/>
        <v>0</v>
      </c>
    </row>
    <row r="69" spans="1:52" ht="63" x14ac:dyDescent="0.25">
      <c r="A69" s="30" t="s">
        <v>139</v>
      </c>
      <c r="B69" s="66" t="s">
        <v>144</v>
      </c>
      <c r="C69" s="28" t="s">
        <v>145</v>
      </c>
      <c r="D69" s="101">
        <v>1.8022833920000001</v>
      </c>
      <c r="E69" s="102" t="s">
        <v>25</v>
      </c>
      <c r="F69" s="102" t="s">
        <v>25</v>
      </c>
      <c r="G69" s="102" t="s">
        <v>25</v>
      </c>
      <c r="H69" s="102" t="s">
        <v>25</v>
      </c>
      <c r="I69" s="102" t="s">
        <v>25</v>
      </c>
      <c r="J69" s="102" t="s">
        <v>25</v>
      </c>
      <c r="K69" s="102" t="s">
        <v>25</v>
      </c>
      <c r="L69" s="102" t="s">
        <v>25</v>
      </c>
      <c r="M69" s="101" t="s">
        <v>25</v>
      </c>
      <c r="N69" s="101" t="s">
        <v>25</v>
      </c>
      <c r="O69" s="101" t="s">
        <v>25</v>
      </c>
      <c r="P69" s="101" t="s">
        <v>25</v>
      </c>
      <c r="Q69" s="101" t="s">
        <v>25</v>
      </c>
      <c r="R69" s="101" t="s">
        <v>25</v>
      </c>
      <c r="S69" s="101" t="s">
        <v>25</v>
      </c>
      <c r="T69" s="101" t="s">
        <v>25</v>
      </c>
      <c r="U69" s="102" t="s">
        <v>25</v>
      </c>
      <c r="V69" s="102" t="s">
        <v>25</v>
      </c>
      <c r="W69" s="102" t="s">
        <v>25</v>
      </c>
      <c r="X69" s="102" t="s">
        <v>25</v>
      </c>
      <c r="Y69" s="102" t="s">
        <v>25</v>
      </c>
      <c r="Z69" s="102" t="s">
        <v>25</v>
      </c>
      <c r="AA69" s="102" t="s">
        <v>25</v>
      </c>
      <c r="AB69" s="102" t="s">
        <v>25</v>
      </c>
      <c r="AC69" s="102" t="s">
        <v>25</v>
      </c>
      <c r="AD69" s="102" t="s">
        <v>25</v>
      </c>
      <c r="AE69" s="102" t="s">
        <v>25</v>
      </c>
      <c r="AF69" s="102" t="s">
        <v>25</v>
      </c>
      <c r="AG69" s="102" t="s">
        <v>25</v>
      </c>
      <c r="AH69" s="102" t="s">
        <v>25</v>
      </c>
      <c r="AI69" s="102" t="s">
        <v>25</v>
      </c>
      <c r="AJ69" s="102" t="s">
        <v>25</v>
      </c>
      <c r="AK69" s="102" t="s">
        <v>25</v>
      </c>
      <c r="AL69" s="102">
        <v>1.8022833920000001</v>
      </c>
      <c r="AM69" s="102" t="s">
        <v>25</v>
      </c>
      <c r="AN69" s="102" t="s">
        <v>25</v>
      </c>
      <c r="AO69" s="102" t="s">
        <v>25</v>
      </c>
      <c r="AP69" s="102" t="s">
        <v>25</v>
      </c>
      <c r="AQ69" s="102">
        <v>1</v>
      </c>
      <c r="AR69" s="102" t="s">
        <v>25</v>
      </c>
      <c r="AS69" s="101">
        <f t="shared" si="5"/>
        <v>0</v>
      </c>
      <c r="AT69" s="101">
        <f t="shared" si="6"/>
        <v>1.8022833920000001</v>
      </c>
      <c r="AU69" s="101">
        <f t="shared" si="7"/>
        <v>0</v>
      </c>
      <c r="AV69" s="101">
        <f t="shared" si="8"/>
        <v>0</v>
      </c>
      <c r="AW69" s="101">
        <f t="shared" si="9"/>
        <v>0</v>
      </c>
      <c r="AX69" s="101">
        <f t="shared" si="10"/>
        <v>0</v>
      </c>
      <c r="AY69" s="101">
        <f t="shared" si="11"/>
        <v>1</v>
      </c>
      <c r="AZ69" s="101">
        <f t="shared" si="12"/>
        <v>0</v>
      </c>
    </row>
    <row r="70" spans="1:52" ht="63" x14ac:dyDescent="0.25">
      <c r="A70" s="30" t="s">
        <v>140</v>
      </c>
      <c r="B70" s="66" t="s">
        <v>147</v>
      </c>
      <c r="C70" s="28" t="s">
        <v>148</v>
      </c>
      <c r="D70" s="101">
        <v>1.57649992448</v>
      </c>
      <c r="E70" s="102" t="s">
        <v>25</v>
      </c>
      <c r="F70" s="102" t="s">
        <v>25</v>
      </c>
      <c r="G70" s="102" t="s">
        <v>25</v>
      </c>
      <c r="H70" s="102" t="s">
        <v>25</v>
      </c>
      <c r="I70" s="102" t="s">
        <v>25</v>
      </c>
      <c r="J70" s="102" t="s">
        <v>25</v>
      </c>
      <c r="K70" s="102" t="s">
        <v>25</v>
      </c>
      <c r="L70" s="102" t="s">
        <v>25</v>
      </c>
      <c r="M70" s="101" t="s">
        <v>25</v>
      </c>
      <c r="N70" s="101" t="s">
        <v>25</v>
      </c>
      <c r="O70" s="101" t="s">
        <v>25</v>
      </c>
      <c r="P70" s="101" t="s">
        <v>25</v>
      </c>
      <c r="Q70" s="101" t="s">
        <v>25</v>
      </c>
      <c r="R70" s="101" t="s">
        <v>25</v>
      </c>
      <c r="S70" s="101" t="s">
        <v>25</v>
      </c>
      <c r="T70" s="101" t="s">
        <v>25</v>
      </c>
      <c r="U70" s="102" t="s">
        <v>25</v>
      </c>
      <c r="V70" s="102" t="s">
        <v>25</v>
      </c>
      <c r="W70" s="102" t="s">
        <v>25</v>
      </c>
      <c r="X70" s="102" t="s">
        <v>25</v>
      </c>
      <c r="Y70" s="102" t="s">
        <v>25</v>
      </c>
      <c r="Z70" s="102" t="s">
        <v>25</v>
      </c>
      <c r="AA70" s="102" t="s">
        <v>25</v>
      </c>
      <c r="AB70" s="102" t="s">
        <v>25</v>
      </c>
      <c r="AC70" s="102" t="s">
        <v>25</v>
      </c>
      <c r="AD70" s="102" t="s">
        <v>25</v>
      </c>
      <c r="AE70" s="102" t="s">
        <v>25</v>
      </c>
      <c r="AF70" s="102" t="s">
        <v>25</v>
      </c>
      <c r="AG70" s="102" t="s">
        <v>25</v>
      </c>
      <c r="AH70" s="102" t="s">
        <v>25</v>
      </c>
      <c r="AI70" s="102" t="s">
        <v>25</v>
      </c>
      <c r="AJ70" s="102" t="s">
        <v>25</v>
      </c>
      <c r="AK70" s="102" t="s">
        <v>25</v>
      </c>
      <c r="AL70" s="102">
        <v>1.57649992448</v>
      </c>
      <c r="AM70" s="102" t="s">
        <v>25</v>
      </c>
      <c r="AN70" s="102" t="s">
        <v>25</v>
      </c>
      <c r="AO70" s="102" t="s">
        <v>25</v>
      </c>
      <c r="AP70" s="102" t="s">
        <v>25</v>
      </c>
      <c r="AQ70" s="102">
        <v>2</v>
      </c>
      <c r="AR70" s="102" t="s">
        <v>25</v>
      </c>
      <c r="AS70" s="101">
        <f t="shared" si="5"/>
        <v>0</v>
      </c>
      <c r="AT70" s="101">
        <f t="shared" si="6"/>
        <v>1.57649992448</v>
      </c>
      <c r="AU70" s="101">
        <f t="shared" si="7"/>
        <v>0</v>
      </c>
      <c r="AV70" s="101">
        <f t="shared" si="8"/>
        <v>0</v>
      </c>
      <c r="AW70" s="101">
        <f t="shared" si="9"/>
        <v>0</v>
      </c>
      <c r="AX70" s="101">
        <f t="shared" si="10"/>
        <v>0</v>
      </c>
      <c r="AY70" s="101">
        <f t="shared" si="11"/>
        <v>2</v>
      </c>
      <c r="AZ70" s="101">
        <f t="shared" si="12"/>
        <v>0</v>
      </c>
    </row>
    <row r="71" spans="1:52" ht="78.75" x14ac:dyDescent="0.25">
      <c r="A71" s="30" t="s">
        <v>143</v>
      </c>
      <c r="B71" s="66" t="s">
        <v>150</v>
      </c>
      <c r="C71" s="28" t="s">
        <v>151</v>
      </c>
      <c r="D71" s="101">
        <v>3.1671817913400013</v>
      </c>
      <c r="E71" s="102" t="s">
        <v>25</v>
      </c>
      <c r="F71" s="102" t="s">
        <v>25</v>
      </c>
      <c r="G71" s="102" t="s">
        <v>25</v>
      </c>
      <c r="H71" s="102" t="s">
        <v>25</v>
      </c>
      <c r="I71" s="102" t="s">
        <v>25</v>
      </c>
      <c r="J71" s="102" t="s">
        <v>25</v>
      </c>
      <c r="K71" s="102" t="s">
        <v>25</v>
      </c>
      <c r="L71" s="102" t="s">
        <v>25</v>
      </c>
      <c r="M71" s="101" t="s">
        <v>25</v>
      </c>
      <c r="N71" s="101" t="s">
        <v>25</v>
      </c>
      <c r="O71" s="101" t="s">
        <v>25</v>
      </c>
      <c r="P71" s="101" t="s">
        <v>25</v>
      </c>
      <c r="Q71" s="101" t="s">
        <v>25</v>
      </c>
      <c r="R71" s="101" t="s">
        <v>25</v>
      </c>
      <c r="S71" s="101" t="s">
        <v>25</v>
      </c>
      <c r="T71" s="101" t="s">
        <v>25</v>
      </c>
      <c r="U71" s="102" t="s">
        <v>25</v>
      </c>
      <c r="V71" s="102" t="s">
        <v>25</v>
      </c>
      <c r="W71" s="102" t="s">
        <v>25</v>
      </c>
      <c r="X71" s="102" t="s">
        <v>25</v>
      </c>
      <c r="Y71" s="102" t="s">
        <v>25</v>
      </c>
      <c r="Z71" s="102" t="s">
        <v>25</v>
      </c>
      <c r="AA71" s="102" t="s">
        <v>25</v>
      </c>
      <c r="AB71" s="102" t="s">
        <v>25</v>
      </c>
      <c r="AC71" s="102" t="s">
        <v>25</v>
      </c>
      <c r="AD71" s="102" t="s">
        <v>25</v>
      </c>
      <c r="AE71" s="102" t="s">
        <v>25</v>
      </c>
      <c r="AF71" s="102" t="s">
        <v>25</v>
      </c>
      <c r="AG71" s="102" t="s">
        <v>25</v>
      </c>
      <c r="AH71" s="102" t="s">
        <v>25</v>
      </c>
      <c r="AI71" s="102" t="s">
        <v>25</v>
      </c>
      <c r="AJ71" s="102" t="s">
        <v>25</v>
      </c>
      <c r="AK71" s="102" t="s">
        <v>25</v>
      </c>
      <c r="AL71" s="102">
        <v>3.1671817913400013</v>
      </c>
      <c r="AM71" s="102" t="s">
        <v>25</v>
      </c>
      <c r="AN71" s="102" t="s">
        <v>25</v>
      </c>
      <c r="AO71" s="102" t="s">
        <v>25</v>
      </c>
      <c r="AP71" s="102" t="s">
        <v>25</v>
      </c>
      <c r="AQ71" s="102">
        <v>2</v>
      </c>
      <c r="AR71" s="102" t="s">
        <v>25</v>
      </c>
      <c r="AS71" s="101">
        <f t="shared" si="5"/>
        <v>0</v>
      </c>
      <c r="AT71" s="101">
        <f t="shared" si="6"/>
        <v>3.1671817913400013</v>
      </c>
      <c r="AU71" s="101">
        <f t="shared" si="7"/>
        <v>0</v>
      </c>
      <c r="AV71" s="101">
        <f t="shared" si="8"/>
        <v>0</v>
      </c>
      <c r="AW71" s="101">
        <f t="shared" si="9"/>
        <v>0</v>
      </c>
      <c r="AX71" s="101">
        <f t="shared" si="10"/>
        <v>0</v>
      </c>
      <c r="AY71" s="101">
        <f t="shared" si="11"/>
        <v>2</v>
      </c>
      <c r="AZ71" s="101">
        <f t="shared" si="12"/>
        <v>0</v>
      </c>
    </row>
    <row r="72" spans="1:52" ht="78.75" x14ac:dyDescent="0.25">
      <c r="A72" s="30" t="s">
        <v>146</v>
      </c>
      <c r="B72" s="66" t="s">
        <v>153</v>
      </c>
      <c r="C72" s="28" t="s">
        <v>154</v>
      </c>
      <c r="D72" s="101">
        <v>3.1671817913400013</v>
      </c>
      <c r="E72" s="102" t="s">
        <v>25</v>
      </c>
      <c r="F72" s="102" t="s">
        <v>25</v>
      </c>
      <c r="G72" s="102" t="s">
        <v>25</v>
      </c>
      <c r="H72" s="102" t="s">
        <v>25</v>
      </c>
      <c r="I72" s="102" t="s">
        <v>25</v>
      </c>
      <c r="J72" s="102" t="s">
        <v>25</v>
      </c>
      <c r="K72" s="102" t="s">
        <v>25</v>
      </c>
      <c r="L72" s="102" t="s">
        <v>25</v>
      </c>
      <c r="M72" s="101" t="s">
        <v>25</v>
      </c>
      <c r="N72" s="101" t="s">
        <v>25</v>
      </c>
      <c r="O72" s="101" t="s">
        <v>25</v>
      </c>
      <c r="P72" s="101" t="s">
        <v>25</v>
      </c>
      <c r="Q72" s="101" t="s">
        <v>25</v>
      </c>
      <c r="R72" s="101" t="s">
        <v>25</v>
      </c>
      <c r="S72" s="101" t="s">
        <v>25</v>
      </c>
      <c r="T72" s="101" t="s">
        <v>25</v>
      </c>
      <c r="U72" s="102" t="s">
        <v>25</v>
      </c>
      <c r="V72" s="102" t="s">
        <v>25</v>
      </c>
      <c r="W72" s="102" t="s">
        <v>25</v>
      </c>
      <c r="X72" s="102" t="s">
        <v>25</v>
      </c>
      <c r="Y72" s="102" t="s">
        <v>25</v>
      </c>
      <c r="Z72" s="102" t="s">
        <v>25</v>
      </c>
      <c r="AA72" s="102" t="s">
        <v>25</v>
      </c>
      <c r="AB72" s="102" t="s">
        <v>25</v>
      </c>
      <c r="AC72" s="102" t="s">
        <v>25</v>
      </c>
      <c r="AD72" s="102" t="s">
        <v>25</v>
      </c>
      <c r="AE72" s="102" t="s">
        <v>25</v>
      </c>
      <c r="AF72" s="102" t="s">
        <v>25</v>
      </c>
      <c r="AG72" s="102" t="s">
        <v>25</v>
      </c>
      <c r="AH72" s="102" t="s">
        <v>25</v>
      </c>
      <c r="AI72" s="102" t="s">
        <v>25</v>
      </c>
      <c r="AJ72" s="102" t="s">
        <v>25</v>
      </c>
      <c r="AK72" s="102" t="s">
        <v>25</v>
      </c>
      <c r="AL72" s="102">
        <v>3.1671817913400013</v>
      </c>
      <c r="AM72" s="102" t="s">
        <v>25</v>
      </c>
      <c r="AN72" s="102" t="s">
        <v>25</v>
      </c>
      <c r="AO72" s="102" t="s">
        <v>25</v>
      </c>
      <c r="AP72" s="102" t="s">
        <v>25</v>
      </c>
      <c r="AQ72" s="102">
        <v>2</v>
      </c>
      <c r="AR72" s="102" t="s">
        <v>25</v>
      </c>
      <c r="AS72" s="101">
        <f t="shared" si="5"/>
        <v>0</v>
      </c>
      <c r="AT72" s="101">
        <f t="shared" si="6"/>
        <v>3.1671817913400013</v>
      </c>
      <c r="AU72" s="101">
        <f t="shared" si="7"/>
        <v>0</v>
      </c>
      <c r="AV72" s="101">
        <f t="shared" si="8"/>
        <v>0</v>
      </c>
      <c r="AW72" s="101">
        <f t="shared" si="9"/>
        <v>0</v>
      </c>
      <c r="AX72" s="101">
        <f t="shared" si="10"/>
        <v>0</v>
      </c>
      <c r="AY72" s="101">
        <f t="shared" si="11"/>
        <v>2</v>
      </c>
      <c r="AZ72" s="101">
        <f t="shared" si="12"/>
        <v>0</v>
      </c>
    </row>
    <row r="73" spans="1:52" ht="78.75" x14ac:dyDescent="0.25">
      <c r="A73" s="30" t="s">
        <v>149</v>
      </c>
      <c r="B73" s="66" t="s">
        <v>156</v>
      </c>
      <c r="C73" s="28" t="s">
        <v>157</v>
      </c>
      <c r="D73" s="101">
        <v>3.1671817913400013</v>
      </c>
      <c r="E73" s="102" t="s">
        <v>25</v>
      </c>
      <c r="F73" s="102" t="s">
        <v>25</v>
      </c>
      <c r="G73" s="102" t="s">
        <v>25</v>
      </c>
      <c r="H73" s="102" t="s">
        <v>25</v>
      </c>
      <c r="I73" s="102" t="s">
        <v>25</v>
      </c>
      <c r="J73" s="102" t="s">
        <v>25</v>
      </c>
      <c r="K73" s="102" t="s">
        <v>25</v>
      </c>
      <c r="L73" s="102" t="s">
        <v>25</v>
      </c>
      <c r="M73" s="101" t="s">
        <v>25</v>
      </c>
      <c r="N73" s="101" t="s">
        <v>25</v>
      </c>
      <c r="O73" s="101" t="s">
        <v>25</v>
      </c>
      <c r="P73" s="101" t="s">
        <v>25</v>
      </c>
      <c r="Q73" s="101" t="s">
        <v>25</v>
      </c>
      <c r="R73" s="101" t="s">
        <v>25</v>
      </c>
      <c r="S73" s="101" t="s">
        <v>25</v>
      </c>
      <c r="T73" s="101" t="s">
        <v>25</v>
      </c>
      <c r="U73" s="102" t="s">
        <v>25</v>
      </c>
      <c r="V73" s="102" t="s">
        <v>25</v>
      </c>
      <c r="W73" s="102" t="s">
        <v>25</v>
      </c>
      <c r="X73" s="102" t="s">
        <v>25</v>
      </c>
      <c r="Y73" s="102" t="s">
        <v>25</v>
      </c>
      <c r="Z73" s="102" t="s">
        <v>25</v>
      </c>
      <c r="AA73" s="102" t="s">
        <v>25</v>
      </c>
      <c r="AB73" s="102" t="s">
        <v>25</v>
      </c>
      <c r="AC73" s="102" t="s">
        <v>25</v>
      </c>
      <c r="AD73" s="102" t="s">
        <v>25</v>
      </c>
      <c r="AE73" s="102" t="s">
        <v>25</v>
      </c>
      <c r="AF73" s="102" t="s">
        <v>25</v>
      </c>
      <c r="AG73" s="102" t="s">
        <v>25</v>
      </c>
      <c r="AH73" s="102" t="s">
        <v>25</v>
      </c>
      <c r="AI73" s="102" t="s">
        <v>25</v>
      </c>
      <c r="AJ73" s="102" t="s">
        <v>25</v>
      </c>
      <c r="AK73" s="102" t="s">
        <v>25</v>
      </c>
      <c r="AL73" s="102">
        <v>3.1671817913400013</v>
      </c>
      <c r="AM73" s="102" t="s">
        <v>25</v>
      </c>
      <c r="AN73" s="102" t="s">
        <v>25</v>
      </c>
      <c r="AO73" s="102" t="s">
        <v>25</v>
      </c>
      <c r="AP73" s="102" t="s">
        <v>25</v>
      </c>
      <c r="AQ73" s="102">
        <v>2</v>
      </c>
      <c r="AR73" s="102" t="s">
        <v>25</v>
      </c>
      <c r="AS73" s="101">
        <f t="shared" si="5"/>
        <v>0</v>
      </c>
      <c r="AT73" s="101">
        <f t="shared" si="6"/>
        <v>3.1671817913400013</v>
      </c>
      <c r="AU73" s="101">
        <f t="shared" si="7"/>
        <v>0</v>
      </c>
      <c r="AV73" s="101">
        <f t="shared" si="8"/>
        <v>0</v>
      </c>
      <c r="AW73" s="101">
        <f t="shared" si="9"/>
        <v>0</v>
      </c>
      <c r="AX73" s="101">
        <f t="shared" si="10"/>
        <v>0</v>
      </c>
      <c r="AY73" s="101">
        <f t="shared" si="11"/>
        <v>2</v>
      </c>
      <c r="AZ73" s="101">
        <f t="shared" si="12"/>
        <v>0</v>
      </c>
    </row>
    <row r="74" spans="1:52" ht="78.75" x14ac:dyDescent="0.25">
      <c r="A74" s="30" t="s">
        <v>152</v>
      </c>
      <c r="B74" s="66" t="s">
        <v>159</v>
      </c>
      <c r="C74" s="28" t="s">
        <v>160</v>
      </c>
      <c r="D74" s="101">
        <v>3.1671817913400013</v>
      </c>
      <c r="E74" s="102" t="s">
        <v>25</v>
      </c>
      <c r="F74" s="102" t="s">
        <v>25</v>
      </c>
      <c r="G74" s="102" t="s">
        <v>25</v>
      </c>
      <c r="H74" s="102" t="s">
        <v>25</v>
      </c>
      <c r="I74" s="102" t="s">
        <v>25</v>
      </c>
      <c r="J74" s="102" t="s">
        <v>25</v>
      </c>
      <c r="K74" s="102" t="s">
        <v>25</v>
      </c>
      <c r="L74" s="102" t="s">
        <v>25</v>
      </c>
      <c r="M74" s="101" t="s">
        <v>25</v>
      </c>
      <c r="N74" s="101" t="s">
        <v>25</v>
      </c>
      <c r="O74" s="101" t="s">
        <v>25</v>
      </c>
      <c r="P74" s="101" t="s">
        <v>25</v>
      </c>
      <c r="Q74" s="101" t="s">
        <v>25</v>
      </c>
      <c r="R74" s="101" t="s">
        <v>25</v>
      </c>
      <c r="S74" s="101" t="s">
        <v>25</v>
      </c>
      <c r="T74" s="101" t="s">
        <v>25</v>
      </c>
      <c r="U74" s="102" t="s">
        <v>25</v>
      </c>
      <c r="V74" s="102" t="s">
        <v>25</v>
      </c>
      <c r="W74" s="102" t="s">
        <v>25</v>
      </c>
      <c r="X74" s="102" t="s">
        <v>25</v>
      </c>
      <c r="Y74" s="102" t="s">
        <v>25</v>
      </c>
      <c r="Z74" s="102" t="s">
        <v>25</v>
      </c>
      <c r="AA74" s="102" t="s">
        <v>25</v>
      </c>
      <c r="AB74" s="102" t="s">
        <v>25</v>
      </c>
      <c r="AC74" s="102" t="s">
        <v>25</v>
      </c>
      <c r="AD74" s="102" t="s">
        <v>25</v>
      </c>
      <c r="AE74" s="102" t="s">
        <v>25</v>
      </c>
      <c r="AF74" s="102" t="s">
        <v>25</v>
      </c>
      <c r="AG74" s="102" t="s">
        <v>25</v>
      </c>
      <c r="AH74" s="102" t="s">
        <v>25</v>
      </c>
      <c r="AI74" s="102" t="s">
        <v>25</v>
      </c>
      <c r="AJ74" s="102" t="s">
        <v>25</v>
      </c>
      <c r="AK74" s="102" t="s">
        <v>25</v>
      </c>
      <c r="AL74" s="102">
        <v>3.1671817913400013</v>
      </c>
      <c r="AM74" s="102" t="s">
        <v>25</v>
      </c>
      <c r="AN74" s="102" t="s">
        <v>25</v>
      </c>
      <c r="AO74" s="102" t="s">
        <v>25</v>
      </c>
      <c r="AP74" s="102" t="s">
        <v>25</v>
      </c>
      <c r="AQ74" s="102">
        <v>2</v>
      </c>
      <c r="AR74" s="102" t="s">
        <v>25</v>
      </c>
      <c r="AS74" s="101">
        <f t="shared" si="5"/>
        <v>0</v>
      </c>
      <c r="AT74" s="101">
        <f t="shared" si="6"/>
        <v>3.1671817913400013</v>
      </c>
      <c r="AU74" s="101">
        <f t="shared" si="7"/>
        <v>0</v>
      </c>
      <c r="AV74" s="101">
        <f t="shared" si="8"/>
        <v>0</v>
      </c>
      <c r="AW74" s="101">
        <f t="shared" si="9"/>
        <v>0</v>
      </c>
      <c r="AX74" s="101">
        <f t="shared" si="10"/>
        <v>0</v>
      </c>
      <c r="AY74" s="101">
        <f t="shared" si="11"/>
        <v>2</v>
      </c>
      <c r="AZ74" s="101">
        <f t="shared" si="12"/>
        <v>0</v>
      </c>
    </row>
    <row r="75" spans="1:52" ht="78.75" x14ac:dyDescent="0.25">
      <c r="A75" s="30" t="s">
        <v>155</v>
      </c>
      <c r="B75" s="66" t="s">
        <v>162</v>
      </c>
      <c r="C75" s="28" t="s">
        <v>163</v>
      </c>
      <c r="D75" s="101">
        <v>4.9156556800000004</v>
      </c>
      <c r="E75" s="102" t="s">
        <v>25</v>
      </c>
      <c r="F75" s="102" t="s">
        <v>25</v>
      </c>
      <c r="G75" s="102" t="s">
        <v>25</v>
      </c>
      <c r="H75" s="102" t="s">
        <v>25</v>
      </c>
      <c r="I75" s="102" t="s">
        <v>25</v>
      </c>
      <c r="J75" s="102" t="s">
        <v>25</v>
      </c>
      <c r="K75" s="102" t="s">
        <v>25</v>
      </c>
      <c r="L75" s="102" t="s">
        <v>25</v>
      </c>
      <c r="M75" s="101" t="s">
        <v>25</v>
      </c>
      <c r="N75" s="101" t="s">
        <v>25</v>
      </c>
      <c r="O75" s="101" t="s">
        <v>25</v>
      </c>
      <c r="P75" s="101" t="s">
        <v>25</v>
      </c>
      <c r="Q75" s="101" t="s">
        <v>25</v>
      </c>
      <c r="R75" s="101" t="s">
        <v>25</v>
      </c>
      <c r="S75" s="101" t="s">
        <v>25</v>
      </c>
      <c r="T75" s="101" t="s">
        <v>25</v>
      </c>
      <c r="U75" s="102" t="s">
        <v>25</v>
      </c>
      <c r="V75" s="102" t="s">
        <v>25</v>
      </c>
      <c r="W75" s="102" t="s">
        <v>25</v>
      </c>
      <c r="X75" s="102" t="s">
        <v>25</v>
      </c>
      <c r="Y75" s="102" t="s">
        <v>25</v>
      </c>
      <c r="Z75" s="102" t="s">
        <v>25</v>
      </c>
      <c r="AA75" s="102" t="s">
        <v>25</v>
      </c>
      <c r="AB75" s="102" t="s">
        <v>25</v>
      </c>
      <c r="AC75" s="102" t="s">
        <v>25</v>
      </c>
      <c r="AD75" s="102">
        <v>4.9156556800000004</v>
      </c>
      <c r="AE75" s="102" t="s">
        <v>25</v>
      </c>
      <c r="AF75" s="102" t="s">
        <v>25</v>
      </c>
      <c r="AG75" s="102" t="s">
        <v>25</v>
      </c>
      <c r="AH75" s="102" t="s">
        <v>25</v>
      </c>
      <c r="AI75" s="102">
        <v>2</v>
      </c>
      <c r="AJ75" s="102" t="s">
        <v>25</v>
      </c>
      <c r="AK75" s="102" t="s">
        <v>25</v>
      </c>
      <c r="AL75" s="102" t="s">
        <v>25</v>
      </c>
      <c r="AM75" s="102" t="s">
        <v>25</v>
      </c>
      <c r="AN75" s="102" t="s">
        <v>25</v>
      </c>
      <c r="AO75" s="102" t="s">
        <v>25</v>
      </c>
      <c r="AP75" s="102" t="s">
        <v>25</v>
      </c>
      <c r="AQ75" s="102" t="s">
        <v>25</v>
      </c>
      <c r="AR75" s="102" t="s">
        <v>25</v>
      </c>
      <c r="AS75" s="101">
        <f t="shared" si="5"/>
        <v>0</v>
      </c>
      <c r="AT75" s="101">
        <f t="shared" si="6"/>
        <v>4.9156556800000004</v>
      </c>
      <c r="AU75" s="101">
        <f t="shared" si="7"/>
        <v>0</v>
      </c>
      <c r="AV75" s="101">
        <f t="shared" si="8"/>
        <v>0</v>
      </c>
      <c r="AW75" s="101">
        <f t="shared" si="9"/>
        <v>0</v>
      </c>
      <c r="AX75" s="101">
        <f t="shared" si="10"/>
        <v>0</v>
      </c>
      <c r="AY75" s="101">
        <f t="shared" si="11"/>
        <v>2</v>
      </c>
      <c r="AZ75" s="101">
        <f t="shared" si="12"/>
        <v>0</v>
      </c>
    </row>
    <row r="76" spans="1:52" ht="94.5" x14ac:dyDescent="0.25">
      <c r="A76" s="30" t="s">
        <v>158</v>
      </c>
      <c r="B76" s="66" t="s">
        <v>165</v>
      </c>
      <c r="C76" s="28" t="s">
        <v>166</v>
      </c>
      <c r="D76" s="101">
        <v>7.7899999999999991</v>
      </c>
      <c r="E76" s="102" t="s">
        <v>25</v>
      </c>
      <c r="F76" s="102" t="s">
        <v>25</v>
      </c>
      <c r="G76" s="102" t="s">
        <v>25</v>
      </c>
      <c r="H76" s="102" t="s">
        <v>25</v>
      </c>
      <c r="I76" s="102" t="s">
        <v>25</v>
      </c>
      <c r="J76" s="102" t="s">
        <v>25</v>
      </c>
      <c r="K76" s="102" t="s">
        <v>25</v>
      </c>
      <c r="L76" s="102" t="s">
        <v>25</v>
      </c>
      <c r="M76" s="101" t="s">
        <v>25</v>
      </c>
      <c r="N76" s="101" t="s">
        <v>25</v>
      </c>
      <c r="O76" s="101" t="s">
        <v>25</v>
      </c>
      <c r="P76" s="101" t="s">
        <v>25</v>
      </c>
      <c r="Q76" s="101" t="s">
        <v>25</v>
      </c>
      <c r="R76" s="101" t="s">
        <v>25</v>
      </c>
      <c r="S76" s="101" t="s">
        <v>25</v>
      </c>
      <c r="T76" s="101" t="s">
        <v>25</v>
      </c>
      <c r="U76" s="102" t="s">
        <v>25</v>
      </c>
      <c r="V76" s="102" t="s">
        <v>25</v>
      </c>
      <c r="W76" s="102" t="s">
        <v>25</v>
      </c>
      <c r="X76" s="102" t="s">
        <v>25</v>
      </c>
      <c r="Y76" s="102" t="s">
        <v>25</v>
      </c>
      <c r="Z76" s="102" t="s">
        <v>25</v>
      </c>
      <c r="AA76" s="102" t="s">
        <v>25</v>
      </c>
      <c r="AB76" s="102" t="s">
        <v>25</v>
      </c>
      <c r="AC76" s="102" t="s">
        <v>25</v>
      </c>
      <c r="AD76" s="102" t="s">
        <v>25</v>
      </c>
      <c r="AE76" s="102" t="s">
        <v>25</v>
      </c>
      <c r="AF76" s="102" t="s">
        <v>25</v>
      </c>
      <c r="AG76" s="102" t="s">
        <v>25</v>
      </c>
      <c r="AH76" s="102" t="s">
        <v>25</v>
      </c>
      <c r="AI76" s="102" t="s">
        <v>25</v>
      </c>
      <c r="AJ76" s="102" t="s">
        <v>25</v>
      </c>
      <c r="AK76" s="102" t="s">
        <v>25</v>
      </c>
      <c r="AL76" s="102">
        <v>7.7899999999999991</v>
      </c>
      <c r="AM76" s="102" t="s">
        <v>25</v>
      </c>
      <c r="AN76" s="102" t="s">
        <v>25</v>
      </c>
      <c r="AO76" s="102" t="s">
        <v>25</v>
      </c>
      <c r="AP76" s="102" t="s">
        <v>25</v>
      </c>
      <c r="AQ76" s="102">
        <v>2</v>
      </c>
      <c r="AR76" s="102" t="s">
        <v>25</v>
      </c>
      <c r="AS76" s="101">
        <f t="shared" si="5"/>
        <v>0</v>
      </c>
      <c r="AT76" s="101">
        <f t="shared" si="6"/>
        <v>7.7899999999999991</v>
      </c>
      <c r="AU76" s="101">
        <f t="shared" si="7"/>
        <v>0</v>
      </c>
      <c r="AV76" s="101">
        <f t="shared" si="8"/>
        <v>0</v>
      </c>
      <c r="AW76" s="101">
        <f t="shared" si="9"/>
        <v>0</v>
      </c>
      <c r="AX76" s="101">
        <f t="shared" si="10"/>
        <v>0</v>
      </c>
      <c r="AY76" s="101">
        <f t="shared" si="11"/>
        <v>2</v>
      </c>
      <c r="AZ76" s="101">
        <f t="shared" si="12"/>
        <v>0</v>
      </c>
    </row>
    <row r="77" spans="1:52" ht="94.5" x14ac:dyDescent="0.25">
      <c r="A77" s="30" t="s">
        <v>161</v>
      </c>
      <c r="B77" s="66" t="s">
        <v>168</v>
      </c>
      <c r="C77" s="28" t="s">
        <v>169</v>
      </c>
      <c r="D77" s="101">
        <v>7.7899999999999991</v>
      </c>
      <c r="E77" s="102" t="s">
        <v>25</v>
      </c>
      <c r="F77" s="102" t="s">
        <v>25</v>
      </c>
      <c r="G77" s="102" t="s">
        <v>25</v>
      </c>
      <c r="H77" s="102" t="s">
        <v>25</v>
      </c>
      <c r="I77" s="102" t="s">
        <v>25</v>
      </c>
      <c r="J77" s="102" t="s">
        <v>25</v>
      </c>
      <c r="K77" s="102" t="s">
        <v>25</v>
      </c>
      <c r="L77" s="102" t="s">
        <v>25</v>
      </c>
      <c r="M77" s="101" t="s">
        <v>25</v>
      </c>
      <c r="N77" s="101" t="s">
        <v>25</v>
      </c>
      <c r="O77" s="101" t="s">
        <v>25</v>
      </c>
      <c r="P77" s="101" t="s">
        <v>25</v>
      </c>
      <c r="Q77" s="101" t="s">
        <v>25</v>
      </c>
      <c r="R77" s="101" t="s">
        <v>25</v>
      </c>
      <c r="S77" s="101" t="s">
        <v>25</v>
      </c>
      <c r="T77" s="101" t="s">
        <v>25</v>
      </c>
      <c r="U77" s="102" t="s">
        <v>25</v>
      </c>
      <c r="V77" s="102" t="s">
        <v>25</v>
      </c>
      <c r="W77" s="102" t="s">
        <v>25</v>
      </c>
      <c r="X77" s="102" t="s">
        <v>25</v>
      </c>
      <c r="Y77" s="102" t="s">
        <v>25</v>
      </c>
      <c r="Z77" s="102" t="s">
        <v>25</v>
      </c>
      <c r="AA77" s="102" t="s">
        <v>25</v>
      </c>
      <c r="AB77" s="102" t="s">
        <v>25</v>
      </c>
      <c r="AC77" s="102" t="s">
        <v>25</v>
      </c>
      <c r="AD77" s="102" t="s">
        <v>25</v>
      </c>
      <c r="AE77" s="102" t="s">
        <v>25</v>
      </c>
      <c r="AF77" s="102" t="s">
        <v>25</v>
      </c>
      <c r="AG77" s="102" t="s">
        <v>25</v>
      </c>
      <c r="AH77" s="102" t="s">
        <v>25</v>
      </c>
      <c r="AI77" s="102" t="s">
        <v>25</v>
      </c>
      <c r="AJ77" s="102" t="s">
        <v>25</v>
      </c>
      <c r="AK77" s="102" t="s">
        <v>25</v>
      </c>
      <c r="AL77" s="102">
        <v>7.7899999999999991</v>
      </c>
      <c r="AM77" s="102" t="s">
        <v>25</v>
      </c>
      <c r="AN77" s="102" t="s">
        <v>25</v>
      </c>
      <c r="AO77" s="102" t="s">
        <v>25</v>
      </c>
      <c r="AP77" s="102" t="s">
        <v>25</v>
      </c>
      <c r="AQ77" s="102">
        <v>2</v>
      </c>
      <c r="AR77" s="102" t="s">
        <v>25</v>
      </c>
      <c r="AS77" s="101">
        <f t="shared" si="5"/>
        <v>0</v>
      </c>
      <c r="AT77" s="101">
        <f t="shared" si="6"/>
        <v>7.7899999999999991</v>
      </c>
      <c r="AU77" s="101">
        <f t="shared" si="7"/>
        <v>0</v>
      </c>
      <c r="AV77" s="101">
        <f t="shared" si="8"/>
        <v>0</v>
      </c>
      <c r="AW77" s="101">
        <f t="shared" si="9"/>
        <v>0</v>
      </c>
      <c r="AX77" s="101">
        <f t="shared" si="10"/>
        <v>0</v>
      </c>
      <c r="AY77" s="101">
        <f t="shared" si="11"/>
        <v>2</v>
      </c>
      <c r="AZ77" s="101">
        <f t="shared" si="12"/>
        <v>0</v>
      </c>
    </row>
    <row r="78" spans="1:52" ht="94.5" x14ac:dyDescent="0.25">
      <c r="A78" s="30" t="s">
        <v>164</v>
      </c>
      <c r="B78" s="66" t="s">
        <v>171</v>
      </c>
      <c r="C78" s="28" t="s">
        <v>172</v>
      </c>
      <c r="D78" s="101">
        <v>7.7899999999999991</v>
      </c>
      <c r="E78" s="102" t="s">
        <v>25</v>
      </c>
      <c r="F78" s="102" t="s">
        <v>25</v>
      </c>
      <c r="G78" s="102" t="s">
        <v>25</v>
      </c>
      <c r="H78" s="102" t="s">
        <v>25</v>
      </c>
      <c r="I78" s="102" t="s">
        <v>25</v>
      </c>
      <c r="J78" s="102" t="s">
        <v>25</v>
      </c>
      <c r="K78" s="102" t="s">
        <v>25</v>
      </c>
      <c r="L78" s="102" t="s">
        <v>25</v>
      </c>
      <c r="M78" s="101" t="s">
        <v>25</v>
      </c>
      <c r="N78" s="101" t="s">
        <v>25</v>
      </c>
      <c r="O78" s="101" t="s">
        <v>25</v>
      </c>
      <c r="P78" s="101" t="s">
        <v>25</v>
      </c>
      <c r="Q78" s="101" t="s">
        <v>25</v>
      </c>
      <c r="R78" s="101" t="s">
        <v>25</v>
      </c>
      <c r="S78" s="101" t="s">
        <v>25</v>
      </c>
      <c r="T78" s="101" t="s">
        <v>25</v>
      </c>
      <c r="U78" s="102" t="s">
        <v>25</v>
      </c>
      <c r="V78" s="102" t="s">
        <v>25</v>
      </c>
      <c r="W78" s="102" t="s">
        <v>25</v>
      </c>
      <c r="X78" s="102" t="s">
        <v>25</v>
      </c>
      <c r="Y78" s="102" t="s">
        <v>25</v>
      </c>
      <c r="Z78" s="102" t="s">
        <v>25</v>
      </c>
      <c r="AA78" s="102" t="s">
        <v>25</v>
      </c>
      <c r="AB78" s="102" t="s">
        <v>25</v>
      </c>
      <c r="AC78" s="102" t="s">
        <v>25</v>
      </c>
      <c r="AD78" s="102" t="s">
        <v>25</v>
      </c>
      <c r="AE78" s="102" t="s">
        <v>25</v>
      </c>
      <c r="AF78" s="102" t="s">
        <v>25</v>
      </c>
      <c r="AG78" s="102" t="s">
        <v>25</v>
      </c>
      <c r="AH78" s="102" t="s">
        <v>25</v>
      </c>
      <c r="AI78" s="102" t="s">
        <v>25</v>
      </c>
      <c r="AJ78" s="102" t="s">
        <v>25</v>
      </c>
      <c r="AK78" s="102" t="s">
        <v>25</v>
      </c>
      <c r="AL78" s="102">
        <v>7.7899999999999991</v>
      </c>
      <c r="AM78" s="102" t="s">
        <v>25</v>
      </c>
      <c r="AN78" s="102" t="s">
        <v>25</v>
      </c>
      <c r="AO78" s="102" t="s">
        <v>25</v>
      </c>
      <c r="AP78" s="102" t="s">
        <v>25</v>
      </c>
      <c r="AQ78" s="102">
        <v>2</v>
      </c>
      <c r="AR78" s="102" t="s">
        <v>25</v>
      </c>
      <c r="AS78" s="101">
        <f t="shared" si="5"/>
        <v>0</v>
      </c>
      <c r="AT78" s="101">
        <f t="shared" si="6"/>
        <v>7.7899999999999991</v>
      </c>
      <c r="AU78" s="101">
        <f t="shared" si="7"/>
        <v>0</v>
      </c>
      <c r="AV78" s="101">
        <f t="shared" si="8"/>
        <v>0</v>
      </c>
      <c r="AW78" s="101">
        <f t="shared" si="9"/>
        <v>0</v>
      </c>
      <c r="AX78" s="101">
        <f t="shared" si="10"/>
        <v>0</v>
      </c>
      <c r="AY78" s="101">
        <f t="shared" si="11"/>
        <v>2</v>
      </c>
      <c r="AZ78" s="101">
        <f t="shared" si="12"/>
        <v>0</v>
      </c>
    </row>
    <row r="79" spans="1:52" ht="94.5" x14ac:dyDescent="0.25">
      <c r="A79" s="30" t="s">
        <v>167</v>
      </c>
      <c r="B79" s="66" t="s">
        <v>174</v>
      </c>
      <c r="C79" s="28" t="s">
        <v>175</v>
      </c>
      <c r="D79" s="101">
        <v>7.7899999999999991</v>
      </c>
      <c r="E79" s="102" t="s">
        <v>25</v>
      </c>
      <c r="F79" s="102" t="s">
        <v>25</v>
      </c>
      <c r="G79" s="102" t="s">
        <v>25</v>
      </c>
      <c r="H79" s="102" t="s">
        <v>25</v>
      </c>
      <c r="I79" s="102" t="s">
        <v>25</v>
      </c>
      <c r="J79" s="102" t="s">
        <v>25</v>
      </c>
      <c r="K79" s="102" t="s">
        <v>25</v>
      </c>
      <c r="L79" s="102" t="s">
        <v>25</v>
      </c>
      <c r="M79" s="101" t="s">
        <v>25</v>
      </c>
      <c r="N79" s="101" t="s">
        <v>25</v>
      </c>
      <c r="O79" s="101" t="s">
        <v>25</v>
      </c>
      <c r="P79" s="101" t="s">
        <v>25</v>
      </c>
      <c r="Q79" s="101" t="s">
        <v>25</v>
      </c>
      <c r="R79" s="101" t="s">
        <v>25</v>
      </c>
      <c r="S79" s="101" t="s">
        <v>25</v>
      </c>
      <c r="T79" s="101" t="s">
        <v>25</v>
      </c>
      <c r="U79" s="102" t="s">
        <v>25</v>
      </c>
      <c r="V79" s="102" t="s">
        <v>25</v>
      </c>
      <c r="W79" s="102" t="s">
        <v>25</v>
      </c>
      <c r="X79" s="102" t="s">
        <v>25</v>
      </c>
      <c r="Y79" s="102" t="s">
        <v>25</v>
      </c>
      <c r="Z79" s="102" t="s">
        <v>25</v>
      </c>
      <c r="AA79" s="102" t="s">
        <v>25</v>
      </c>
      <c r="AB79" s="102" t="s">
        <v>25</v>
      </c>
      <c r="AC79" s="102" t="s">
        <v>25</v>
      </c>
      <c r="AD79" s="102" t="s">
        <v>25</v>
      </c>
      <c r="AE79" s="102" t="s">
        <v>25</v>
      </c>
      <c r="AF79" s="102" t="s">
        <v>25</v>
      </c>
      <c r="AG79" s="102" t="s">
        <v>25</v>
      </c>
      <c r="AH79" s="102" t="s">
        <v>25</v>
      </c>
      <c r="AI79" s="102" t="s">
        <v>25</v>
      </c>
      <c r="AJ79" s="102" t="s">
        <v>25</v>
      </c>
      <c r="AK79" s="102" t="s">
        <v>25</v>
      </c>
      <c r="AL79" s="102">
        <v>7.7899999999999991</v>
      </c>
      <c r="AM79" s="102" t="s">
        <v>25</v>
      </c>
      <c r="AN79" s="102" t="s">
        <v>25</v>
      </c>
      <c r="AO79" s="102" t="s">
        <v>25</v>
      </c>
      <c r="AP79" s="102" t="s">
        <v>25</v>
      </c>
      <c r="AQ79" s="102">
        <v>2</v>
      </c>
      <c r="AR79" s="102" t="s">
        <v>25</v>
      </c>
      <c r="AS79" s="101">
        <f t="shared" si="5"/>
        <v>0</v>
      </c>
      <c r="AT79" s="101">
        <f t="shared" si="6"/>
        <v>7.7899999999999991</v>
      </c>
      <c r="AU79" s="101">
        <f t="shared" si="7"/>
        <v>0</v>
      </c>
      <c r="AV79" s="101">
        <f t="shared" si="8"/>
        <v>0</v>
      </c>
      <c r="AW79" s="101">
        <f t="shared" si="9"/>
        <v>0</v>
      </c>
      <c r="AX79" s="101">
        <f t="shared" si="10"/>
        <v>0</v>
      </c>
      <c r="AY79" s="101">
        <f t="shared" si="11"/>
        <v>2</v>
      </c>
      <c r="AZ79" s="101">
        <f t="shared" si="12"/>
        <v>0</v>
      </c>
    </row>
    <row r="80" spans="1:52" ht="47.25" x14ac:dyDescent="0.25">
      <c r="A80" s="30" t="s">
        <v>170</v>
      </c>
      <c r="B80" s="66" t="s">
        <v>176</v>
      </c>
      <c r="C80" s="28" t="s">
        <v>177</v>
      </c>
      <c r="D80" s="101">
        <v>6.4942993500000004</v>
      </c>
      <c r="E80" s="102" t="s">
        <v>25</v>
      </c>
      <c r="F80" s="102" t="s">
        <v>25</v>
      </c>
      <c r="G80" s="102" t="s">
        <v>25</v>
      </c>
      <c r="H80" s="102" t="s">
        <v>25</v>
      </c>
      <c r="I80" s="102" t="s">
        <v>25</v>
      </c>
      <c r="J80" s="102" t="s">
        <v>25</v>
      </c>
      <c r="K80" s="102" t="s">
        <v>25</v>
      </c>
      <c r="L80" s="102" t="s">
        <v>25</v>
      </c>
      <c r="M80" s="101" t="s">
        <v>25</v>
      </c>
      <c r="N80" s="101" t="s">
        <v>25</v>
      </c>
      <c r="O80" s="101" t="s">
        <v>25</v>
      </c>
      <c r="P80" s="101" t="s">
        <v>25</v>
      </c>
      <c r="Q80" s="101" t="s">
        <v>25</v>
      </c>
      <c r="R80" s="101" t="s">
        <v>25</v>
      </c>
      <c r="S80" s="101" t="s">
        <v>25</v>
      </c>
      <c r="T80" s="101" t="s">
        <v>25</v>
      </c>
      <c r="U80" s="102" t="s">
        <v>25</v>
      </c>
      <c r="V80" s="102" t="s">
        <v>25</v>
      </c>
      <c r="W80" s="102" t="s">
        <v>25</v>
      </c>
      <c r="X80" s="102" t="s">
        <v>25</v>
      </c>
      <c r="Y80" s="102" t="s">
        <v>25</v>
      </c>
      <c r="Z80" s="102" t="s">
        <v>25</v>
      </c>
      <c r="AA80" s="102" t="s">
        <v>25</v>
      </c>
      <c r="AB80" s="102" t="s">
        <v>25</v>
      </c>
      <c r="AC80" s="102" t="s">
        <v>25</v>
      </c>
      <c r="AD80" s="102">
        <v>6.4942993500000004</v>
      </c>
      <c r="AE80" s="102" t="s">
        <v>25</v>
      </c>
      <c r="AF80" s="102" t="s">
        <v>25</v>
      </c>
      <c r="AG80" s="102" t="s">
        <v>25</v>
      </c>
      <c r="AH80" s="102" t="s">
        <v>25</v>
      </c>
      <c r="AI80" s="102">
        <v>2</v>
      </c>
      <c r="AJ80" s="102" t="s">
        <v>25</v>
      </c>
      <c r="AK80" s="102" t="s">
        <v>25</v>
      </c>
      <c r="AL80" s="102" t="s">
        <v>25</v>
      </c>
      <c r="AM80" s="102" t="s">
        <v>25</v>
      </c>
      <c r="AN80" s="102" t="s">
        <v>25</v>
      </c>
      <c r="AO80" s="102" t="s">
        <v>25</v>
      </c>
      <c r="AP80" s="102" t="s">
        <v>25</v>
      </c>
      <c r="AQ80" s="102" t="s">
        <v>25</v>
      </c>
      <c r="AR80" s="102" t="s">
        <v>25</v>
      </c>
      <c r="AS80" s="101">
        <f t="shared" si="5"/>
        <v>0</v>
      </c>
      <c r="AT80" s="101">
        <f t="shared" si="6"/>
        <v>6.4942993500000004</v>
      </c>
      <c r="AU80" s="101">
        <f t="shared" si="7"/>
        <v>0</v>
      </c>
      <c r="AV80" s="101">
        <f t="shared" si="8"/>
        <v>0</v>
      </c>
      <c r="AW80" s="101">
        <f t="shared" si="9"/>
        <v>0</v>
      </c>
      <c r="AX80" s="101">
        <f t="shared" si="10"/>
        <v>0</v>
      </c>
      <c r="AY80" s="101">
        <f t="shared" si="11"/>
        <v>2</v>
      </c>
      <c r="AZ80" s="101">
        <f t="shared" si="12"/>
        <v>0</v>
      </c>
    </row>
    <row r="81" spans="1:52" ht="31.5" x14ac:dyDescent="0.25">
      <c r="A81" s="30" t="s">
        <v>173</v>
      </c>
      <c r="B81" s="66" t="s">
        <v>178</v>
      </c>
      <c r="C81" s="28" t="s">
        <v>179</v>
      </c>
      <c r="D81" s="101">
        <v>2.1838000000000002</v>
      </c>
      <c r="E81" s="102" t="s">
        <v>25</v>
      </c>
      <c r="F81" s="102" t="s">
        <v>25</v>
      </c>
      <c r="G81" s="102" t="s">
        <v>25</v>
      </c>
      <c r="H81" s="102" t="s">
        <v>25</v>
      </c>
      <c r="I81" s="102" t="s">
        <v>25</v>
      </c>
      <c r="J81" s="102" t="s">
        <v>25</v>
      </c>
      <c r="K81" s="102" t="s">
        <v>25</v>
      </c>
      <c r="L81" s="102" t="s">
        <v>25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 t="s">
        <v>25</v>
      </c>
      <c r="U81" s="102" t="s">
        <v>25</v>
      </c>
      <c r="V81" s="102">
        <v>2.1838000000000002</v>
      </c>
      <c r="W81" s="102" t="s">
        <v>25</v>
      </c>
      <c r="X81" s="102" t="s">
        <v>25</v>
      </c>
      <c r="Y81" s="102" t="s">
        <v>25</v>
      </c>
      <c r="Z81" s="102" t="s">
        <v>25</v>
      </c>
      <c r="AA81" s="102">
        <v>14</v>
      </c>
      <c r="AB81" s="102" t="s">
        <v>25</v>
      </c>
      <c r="AC81" s="102" t="s">
        <v>25</v>
      </c>
      <c r="AD81" s="102" t="s">
        <v>25</v>
      </c>
      <c r="AE81" s="102" t="s">
        <v>25</v>
      </c>
      <c r="AF81" s="102" t="s">
        <v>25</v>
      </c>
      <c r="AG81" s="102" t="s">
        <v>25</v>
      </c>
      <c r="AH81" s="102" t="s">
        <v>25</v>
      </c>
      <c r="AI81" s="102" t="s">
        <v>25</v>
      </c>
      <c r="AJ81" s="102" t="s">
        <v>25</v>
      </c>
      <c r="AK81" s="102" t="s">
        <v>25</v>
      </c>
      <c r="AL81" s="102" t="s">
        <v>25</v>
      </c>
      <c r="AM81" s="102" t="s">
        <v>25</v>
      </c>
      <c r="AN81" s="102" t="s">
        <v>25</v>
      </c>
      <c r="AO81" s="102" t="s">
        <v>25</v>
      </c>
      <c r="AP81" s="102" t="s">
        <v>25</v>
      </c>
      <c r="AQ81" s="102" t="s">
        <v>25</v>
      </c>
      <c r="AR81" s="102" t="s">
        <v>25</v>
      </c>
      <c r="AS81" s="101">
        <f t="shared" ref="AS81:AS141" si="16">+SUM(E81,M81,U81,AC81,AK81)</f>
        <v>0</v>
      </c>
      <c r="AT81" s="101">
        <f t="shared" ref="AT81:AT141" si="17">+SUM(F81,N81,V81,AD81,AL81)</f>
        <v>2.1838000000000002</v>
      </c>
      <c r="AU81" s="101">
        <f t="shared" ref="AU81:AU141" si="18">+SUM(G81,O81,W81,AE81,AM81)</f>
        <v>0</v>
      </c>
      <c r="AV81" s="101">
        <f t="shared" ref="AV81:AV141" si="19">+SUM(H81,P81,X81,AF81,AN81)</f>
        <v>0</v>
      </c>
      <c r="AW81" s="101">
        <f t="shared" ref="AW81:AW141" si="20">+SUM(I81,Q81,Y81,AG81,AO81)</f>
        <v>0</v>
      </c>
      <c r="AX81" s="101">
        <f t="shared" ref="AX81:AX141" si="21">+SUM(J81,R81,Z81,AH81,AP81)</f>
        <v>0</v>
      </c>
      <c r="AY81" s="101">
        <f t="shared" ref="AY81:AY141" si="22">+SUM(K81,S81,AA81,AI81,AQ81)</f>
        <v>14</v>
      </c>
      <c r="AZ81" s="101">
        <f t="shared" ref="AZ81:AZ141" si="23">+SUM(L81,T81,AB81,AJ81,AR81)</f>
        <v>0</v>
      </c>
    </row>
    <row r="82" spans="1:52" ht="63" x14ac:dyDescent="0.25">
      <c r="A82" s="25" t="s">
        <v>180</v>
      </c>
      <c r="B82" s="24" t="s">
        <v>181</v>
      </c>
      <c r="C82" s="23" t="s">
        <v>24</v>
      </c>
      <c r="D82" s="106">
        <v>0</v>
      </c>
      <c r="E82" s="106">
        <v>0</v>
      </c>
      <c r="F82" s="106">
        <v>0</v>
      </c>
      <c r="G82" s="106">
        <v>0</v>
      </c>
      <c r="H82" s="106">
        <v>0</v>
      </c>
      <c r="I82" s="106">
        <v>0</v>
      </c>
      <c r="J82" s="106">
        <v>0</v>
      </c>
      <c r="K82" s="106">
        <v>0</v>
      </c>
      <c r="L82" s="106">
        <v>0</v>
      </c>
      <c r="M82" s="106">
        <v>0</v>
      </c>
      <c r="N82" s="106">
        <v>0</v>
      </c>
      <c r="O82" s="106">
        <v>0</v>
      </c>
      <c r="P82" s="106">
        <v>0</v>
      </c>
      <c r="Q82" s="106">
        <v>0</v>
      </c>
      <c r="R82" s="106">
        <v>0</v>
      </c>
      <c r="S82" s="106">
        <v>0</v>
      </c>
      <c r="T82" s="106">
        <v>0</v>
      </c>
      <c r="U82" s="107">
        <v>0</v>
      </c>
      <c r="V82" s="107">
        <v>0</v>
      </c>
      <c r="W82" s="107">
        <v>0</v>
      </c>
      <c r="X82" s="107">
        <v>0</v>
      </c>
      <c r="Y82" s="107">
        <v>0</v>
      </c>
      <c r="Z82" s="107">
        <v>0</v>
      </c>
      <c r="AA82" s="107">
        <v>0</v>
      </c>
      <c r="AB82" s="107">
        <v>0</v>
      </c>
      <c r="AC82" s="107">
        <v>0</v>
      </c>
      <c r="AD82" s="107">
        <v>0</v>
      </c>
      <c r="AE82" s="107">
        <v>0</v>
      </c>
      <c r="AF82" s="107">
        <v>0</v>
      </c>
      <c r="AG82" s="107">
        <v>0</v>
      </c>
      <c r="AH82" s="107">
        <v>0</v>
      </c>
      <c r="AI82" s="107">
        <v>0</v>
      </c>
      <c r="AJ82" s="107">
        <v>0</v>
      </c>
      <c r="AK82" s="107">
        <v>0</v>
      </c>
      <c r="AL82" s="107">
        <v>0</v>
      </c>
      <c r="AM82" s="107">
        <v>0</v>
      </c>
      <c r="AN82" s="107">
        <v>0</v>
      </c>
      <c r="AO82" s="107">
        <v>0</v>
      </c>
      <c r="AP82" s="107">
        <v>0</v>
      </c>
      <c r="AQ82" s="107">
        <v>0</v>
      </c>
      <c r="AR82" s="107">
        <v>0</v>
      </c>
      <c r="AS82" s="106">
        <f t="shared" si="16"/>
        <v>0</v>
      </c>
      <c r="AT82" s="106">
        <f t="shared" si="17"/>
        <v>0</v>
      </c>
      <c r="AU82" s="106">
        <f t="shared" si="18"/>
        <v>0</v>
      </c>
      <c r="AV82" s="106">
        <f t="shared" si="19"/>
        <v>0</v>
      </c>
      <c r="AW82" s="106">
        <f t="shared" si="20"/>
        <v>0</v>
      </c>
      <c r="AX82" s="106">
        <f t="shared" si="21"/>
        <v>0</v>
      </c>
      <c r="AY82" s="106">
        <f t="shared" si="22"/>
        <v>0</v>
      </c>
      <c r="AZ82" s="106">
        <f t="shared" si="23"/>
        <v>0</v>
      </c>
    </row>
    <row r="83" spans="1:52" ht="47.25" x14ac:dyDescent="0.25">
      <c r="A83" s="25" t="s">
        <v>182</v>
      </c>
      <c r="B83" s="24" t="s">
        <v>183</v>
      </c>
      <c r="C83" s="23" t="s">
        <v>24</v>
      </c>
      <c r="D83" s="106" t="s">
        <v>25</v>
      </c>
      <c r="E83" s="108" t="s">
        <v>25</v>
      </c>
      <c r="F83" s="108" t="s">
        <v>25</v>
      </c>
      <c r="G83" s="108" t="s">
        <v>25</v>
      </c>
      <c r="H83" s="106" t="s">
        <v>25</v>
      </c>
      <c r="I83" s="106" t="s">
        <v>25</v>
      </c>
      <c r="J83" s="106" t="s">
        <v>25</v>
      </c>
      <c r="K83" s="106" t="s">
        <v>25</v>
      </c>
      <c r="L83" s="106" t="s">
        <v>25</v>
      </c>
      <c r="M83" s="106" t="s">
        <v>25</v>
      </c>
      <c r="N83" s="106" t="s">
        <v>25</v>
      </c>
      <c r="O83" s="106" t="s">
        <v>25</v>
      </c>
      <c r="P83" s="106" t="s">
        <v>25</v>
      </c>
      <c r="Q83" s="106" t="s">
        <v>25</v>
      </c>
      <c r="R83" s="106" t="s">
        <v>25</v>
      </c>
      <c r="S83" s="106" t="s">
        <v>25</v>
      </c>
      <c r="T83" s="106" t="s">
        <v>25</v>
      </c>
      <c r="U83" s="107" t="s">
        <v>25</v>
      </c>
      <c r="V83" s="107" t="s">
        <v>25</v>
      </c>
      <c r="W83" s="107" t="s">
        <v>25</v>
      </c>
      <c r="X83" s="107" t="s">
        <v>25</v>
      </c>
      <c r="Y83" s="107" t="s">
        <v>25</v>
      </c>
      <c r="Z83" s="107" t="s">
        <v>25</v>
      </c>
      <c r="AA83" s="107" t="s">
        <v>25</v>
      </c>
      <c r="AB83" s="107" t="s">
        <v>25</v>
      </c>
      <c r="AC83" s="107" t="s">
        <v>25</v>
      </c>
      <c r="AD83" s="107" t="s">
        <v>25</v>
      </c>
      <c r="AE83" s="107" t="s">
        <v>25</v>
      </c>
      <c r="AF83" s="107" t="s">
        <v>25</v>
      </c>
      <c r="AG83" s="107" t="s">
        <v>25</v>
      </c>
      <c r="AH83" s="107" t="s">
        <v>25</v>
      </c>
      <c r="AI83" s="107" t="s">
        <v>25</v>
      </c>
      <c r="AJ83" s="107" t="s">
        <v>25</v>
      </c>
      <c r="AK83" s="107" t="s">
        <v>25</v>
      </c>
      <c r="AL83" s="107" t="s">
        <v>25</v>
      </c>
      <c r="AM83" s="107" t="s">
        <v>25</v>
      </c>
      <c r="AN83" s="107" t="s">
        <v>25</v>
      </c>
      <c r="AO83" s="107" t="s">
        <v>25</v>
      </c>
      <c r="AP83" s="107" t="s">
        <v>25</v>
      </c>
      <c r="AQ83" s="107" t="s">
        <v>25</v>
      </c>
      <c r="AR83" s="107" t="s">
        <v>25</v>
      </c>
      <c r="AS83" s="106">
        <f t="shared" si="16"/>
        <v>0</v>
      </c>
      <c r="AT83" s="106">
        <f t="shared" si="17"/>
        <v>0</v>
      </c>
      <c r="AU83" s="106">
        <f t="shared" si="18"/>
        <v>0</v>
      </c>
      <c r="AV83" s="106">
        <f t="shared" si="19"/>
        <v>0</v>
      </c>
      <c r="AW83" s="106">
        <f t="shared" si="20"/>
        <v>0</v>
      </c>
      <c r="AX83" s="106">
        <f t="shared" si="21"/>
        <v>0</v>
      </c>
      <c r="AY83" s="106">
        <f t="shared" si="22"/>
        <v>0</v>
      </c>
      <c r="AZ83" s="106">
        <f t="shared" si="23"/>
        <v>0</v>
      </c>
    </row>
    <row r="84" spans="1:52" ht="63" x14ac:dyDescent="0.25">
      <c r="A84" s="25" t="s">
        <v>184</v>
      </c>
      <c r="B84" s="24" t="s">
        <v>185</v>
      </c>
      <c r="C84" s="23" t="s">
        <v>24</v>
      </c>
      <c r="D84" s="106" t="s">
        <v>25</v>
      </c>
      <c r="E84" s="108" t="s">
        <v>25</v>
      </c>
      <c r="F84" s="108" t="s">
        <v>25</v>
      </c>
      <c r="G84" s="108" t="s">
        <v>25</v>
      </c>
      <c r="H84" s="106" t="s">
        <v>25</v>
      </c>
      <c r="I84" s="106" t="s">
        <v>25</v>
      </c>
      <c r="J84" s="106" t="s">
        <v>25</v>
      </c>
      <c r="K84" s="106" t="s">
        <v>25</v>
      </c>
      <c r="L84" s="106" t="s">
        <v>25</v>
      </c>
      <c r="M84" s="106" t="s">
        <v>25</v>
      </c>
      <c r="N84" s="106" t="s">
        <v>25</v>
      </c>
      <c r="O84" s="106" t="s">
        <v>25</v>
      </c>
      <c r="P84" s="106" t="s">
        <v>25</v>
      </c>
      <c r="Q84" s="106" t="s">
        <v>25</v>
      </c>
      <c r="R84" s="106" t="s">
        <v>25</v>
      </c>
      <c r="S84" s="106" t="s">
        <v>25</v>
      </c>
      <c r="T84" s="106" t="s">
        <v>25</v>
      </c>
      <c r="U84" s="107" t="s">
        <v>25</v>
      </c>
      <c r="V84" s="107" t="s">
        <v>25</v>
      </c>
      <c r="W84" s="107" t="s">
        <v>25</v>
      </c>
      <c r="X84" s="107" t="s">
        <v>25</v>
      </c>
      <c r="Y84" s="107" t="s">
        <v>25</v>
      </c>
      <c r="Z84" s="107" t="s">
        <v>25</v>
      </c>
      <c r="AA84" s="107" t="s">
        <v>25</v>
      </c>
      <c r="AB84" s="107" t="s">
        <v>25</v>
      </c>
      <c r="AC84" s="107" t="s">
        <v>25</v>
      </c>
      <c r="AD84" s="107" t="s">
        <v>25</v>
      </c>
      <c r="AE84" s="107" t="s">
        <v>25</v>
      </c>
      <c r="AF84" s="107" t="s">
        <v>25</v>
      </c>
      <c r="AG84" s="107" t="s">
        <v>25</v>
      </c>
      <c r="AH84" s="107" t="s">
        <v>25</v>
      </c>
      <c r="AI84" s="107" t="s">
        <v>25</v>
      </c>
      <c r="AJ84" s="107" t="s">
        <v>25</v>
      </c>
      <c r="AK84" s="107" t="s">
        <v>25</v>
      </c>
      <c r="AL84" s="107" t="s">
        <v>25</v>
      </c>
      <c r="AM84" s="107" t="s">
        <v>25</v>
      </c>
      <c r="AN84" s="107" t="s">
        <v>25</v>
      </c>
      <c r="AO84" s="107" t="s">
        <v>25</v>
      </c>
      <c r="AP84" s="107" t="s">
        <v>25</v>
      </c>
      <c r="AQ84" s="107" t="s">
        <v>25</v>
      </c>
      <c r="AR84" s="107" t="s">
        <v>25</v>
      </c>
      <c r="AS84" s="106">
        <f t="shared" si="16"/>
        <v>0</v>
      </c>
      <c r="AT84" s="106">
        <f t="shared" si="17"/>
        <v>0</v>
      </c>
      <c r="AU84" s="106">
        <f t="shared" si="18"/>
        <v>0</v>
      </c>
      <c r="AV84" s="106">
        <f t="shared" si="19"/>
        <v>0</v>
      </c>
      <c r="AW84" s="106">
        <f t="shared" si="20"/>
        <v>0</v>
      </c>
      <c r="AX84" s="106">
        <f t="shared" si="21"/>
        <v>0</v>
      </c>
      <c r="AY84" s="106">
        <f t="shared" si="22"/>
        <v>0</v>
      </c>
      <c r="AZ84" s="106">
        <f t="shared" si="23"/>
        <v>0</v>
      </c>
    </row>
    <row r="85" spans="1:52" ht="47.25" x14ac:dyDescent="0.25">
      <c r="A85" s="25" t="s">
        <v>186</v>
      </c>
      <c r="B85" s="24" t="s">
        <v>187</v>
      </c>
      <c r="C85" s="23" t="s">
        <v>24</v>
      </c>
      <c r="D85" s="106">
        <v>0</v>
      </c>
      <c r="E85" s="108">
        <v>0</v>
      </c>
      <c r="F85" s="108">
        <v>0</v>
      </c>
      <c r="G85" s="108">
        <v>0</v>
      </c>
      <c r="H85" s="106">
        <v>0</v>
      </c>
      <c r="I85" s="106">
        <v>0</v>
      </c>
      <c r="J85" s="106">
        <v>0</v>
      </c>
      <c r="K85" s="106">
        <v>0</v>
      </c>
      <c r="L85" s="106">
        <v>0</v>
      </c>
      <c r="M85" s="106">
        <v>0</v>
      </c>
      <c r="N85" s="106">
        <v>0</v>
      </c>
      <c r="O85" s="106">
        <v>0</v>
      </c>
      <c r="P85" s="106">
        <v>0</v>
      </c>
      <c r="Q85" s="106">
        <v>0</v>
      </c>
      <c r="R85" s="106">
        <v>0</v>
      </c>
      <c r="S85" s="106">
        <v>0</v>
      </c>
      <c r="T85" s="106">
        <v>0</v>
      </c>
      <c r="U85" s="107">
        <v>0</v>
      </c>
      <c r="V85" s="107">
        <v>0</v>
      </c>
      <c r="W85" s="107">
        <v>0</v>
      </c>
      <c r="X85" s="107">
        <v>0</v>
      </c>
      <c r="Y85" s="107">
        <v>0</v>
      </c>
      <c r="Z85" s="107">
        <v>0</v>
      </c>
      <c r="AA85" s="107">
        <v>0</v>
      </c>
      <c r="AB85" s="107">
        <v>0</v>
      </c>
      <c r="AC85" s="107">
        <v>0</v>
      </c>
      <c r="AD85" s="107">
        <v>0</v>
      </c>
      <c r="AE85" s="107">
        <v>0</v>
      </c>
      <c r="AF85" s="107">
        <v>0</v>
      </c>
      <c r="AG85" s="107">
        <v>0</v>
      </c>
      <c r="AH85" s="107">
        <v>0</v>
      </c>
      <c r="AI85" s="107">
        <v>0</v>
      </c>
      <c r="AJ85" s="107">
        <v>0</v>
      </c>
      <c r="AK85" s="107">
        <v>0</v>
      </c>
      <c r="AL85" s="107">
        <v>0</v>
      </c>
      <c r="AM85" s="107">
        <v>0</v>
      </c>
      <c r="AN85" s="107">
        <v>0</v>
      </c>
      <c r="AO85" s="107">
        <v>0</v>
      </c>
      <c r="AP85" s="107">
        <v>0</v>
      </c>
      <c r="AQ85" s="107">
        <v>0</v>
      </c>
      <c r="AR85" s="107">
        <v>0</v>
      </c>
      <c r="AS85" s="106">
        <f t="shared" si="16"/>
        <v>0</v>
      </c>
      <c r="AT85" s="106">
        <f t="shared" si="17"/>
        <v>0</v>
      </c>
      <c r="AU85" s="106">
        <f t="shared" si="18"/>
        <v>0</v>
      </c>
      <c r="AV85" s="106">
        <f t="shared" si="19"/>
        <v>0</v>
      </c>
      <c r="AW85" s="106">
        <f t="shared" si="20"/>
        <v>0</v>
      </c>
      <c r="AX85" s="106">
        <f t="shared" si="21"/>
        <v>0</v>
      </c>
      <c r="AY85" s="106">
        <f t="shared" si="22"/>
        <v>0</v>
      </c>
      <c r="AZ85" s="106">
        <f t="shared" si="23"/>
        <v>0</v>
      </c>
    </row>
    <row r="86" spans="1:52" ht="47.25" x14ac:dyDescent="0.25">
      <c r="A86" s="25" t="s">
        <v>188</v>
      </c>
      <c r="B86" s="24" t="s">
        <v>189</v>
      </c>
      <c r="C86" s="23" t="s">
        <v>24</v>
      </c>
      <c r="D86" s="106" t="s">
        <v>25</v>
      </c>
      <c r="E86" s="108" t="s">
        <v>25</v>
      </c>
      <c r="F86" s="108" t="s">
        <v>25</v>
      </c>
      <c r="G86" s="108" t="s">
        <v>25</v>
      </c>
      <c r="H86" s="106" t="s">
        <v>25</v>
      </c>
      <c r="I86" s="106" t="s">
        <v>25</v>
      </c>
      <c r="J86" s="106" t="s">
        <v>25</v>
      </c>
      <c r="K86" s="106" t="s">
        <v>25</v>
      </c>
      <c r="L86" s="106" t="s">
        <v>25</v>
      </c>
      <c r="M86" s="106" t="s">
        <v>25</v>
      </c>
      <c r="N86" s="106" t="s">
        <v>25</v>
      </c>
      <c r="O86" s="106" t="s">
        <v>25</v>
      </c>
      <c r="P86" s="106" t="s">
        <v>25</v>
      </c>
      <c r="Q86" s="106" t="s">
        <v>25</v>
      </c>
      <c r="R86" s="106" t="s">
        <v>25</v>
      </c>
      <c r="S86" s="106" t="s">
        <v>25</v>
      </c>
      <c r="T86" s="106" t="s">
        <v>25</v>
      </c>
      <c r="U86" s="107" t="s">
        <v>25</v>
      </c>
      <c r="V86" s="107" t="s">
        <v>25</v>
      </c>
      <c r="W86" s="107" t="s">
        <v>25</v>
      </c>
      <c r="X86" s="107" t="s">
        <v>25</v>
      </c>
      <c r="Y86" s="107" t="s">
        <v>25</v>
      </c>
      <c r="Z86" s="107" t="s">
        <v>25</v>
      </c>
      <c r="AA86" s="107" t="s">
        <v>25</v>
      </c>
      <c r="AB86" s="107" t="s">
        <v>25</v>
      </c>
      <c r="AC86" s="107" t="s">
        <v>25</v>
      </c>
      <c r="AD86" s="107" t="s">
        <v>25</v>
      </c>
      <c r="AE86" s="107" t="s">
        <v>25</v>
      </c>
      <c r="AF86" s="107" t="s">
        <v>25</v>
      </c>
      <c r="AG86" s="107" t="s">
        <v>25</v>
      </c>
      <c r="AH86" s="107" t="s">
        <v>25</v>
      </c>
      <c r="AI86" s="107" t="s">
        <v>25</v>
      </c>
      <c r="AJ86" s="107" t="s">
        <v>25</v>
      </c>
      <c r="AK86" s="107" t="s">
        <v>25</v>
      </c>
      <c r="AL86" s="107" t="s">
        <v>25</v>
      </c>
      <c r="AM86" s="107" t="s">
        <v>25</v>
      </c>
      <c r="AN86" s="107" t="s">
        <v>25</v>
      </c>
      <c r="AO86" s="107" t="s">
        <v>25</v>
      </c>
      <c r="AP86" s="107" t="s">
        <v>25</v>
      </c>
      <c r="AQ86" s="107" t="s">
        <v>25</v>
      </c>
      <c r="AR86" s="107" t="s">
        <v>25</v>
      </c>
      <c r="AS86" s="106">
        <f t="shared" si="16"/>
        <v>0</v>
      </c>
      <c r="AT86" s="106">
        <f t="shared" si="17"/>
        <v>0</v>
      </c>
      <c r="AU86" s="106">
        <f t="shared" si="18"/>
        <v>0</v>
      </c>
      <c r="AV86" s="106">
        <f t="shared" si="19"/>
        <v>0</v>
      </c>
      <c r="AW86" s="106">
        <f t="shared" si="20"/>
        <v>0</v>
      </c>
      <c r="AX86" s="106">
        <f t="shared" si="21"/>
        <v>0</v>
      </c>
      <c r="AY86" s="106">
        <f t="shared" si="22"/>
        <v>0</v>
      </c>
      <c r="AZ86" s="106">
        <f t="shared" si="23"/>
        <v>0</v>
      </c>
    </row>
    <row r="87" spans="1:52" ht="47.25" x14ac:dyDescent="0.25">
      <c r="A87" s="25" t="s">
        <v>190</v>
      </c>
      <c r="B87" s="24" t="s">
        <v>191</v>
      </c>
      <c r="C87" s="23" t="s">
        <v>24</v>
      </c>
      <c r="D87" s="106" t="s">
        <v>25</v>
      </c>
      <c r="E87" s="108" t="s">
        <v>25</v>
      </c>
      <c r="F87" s="108" t="s">
        <v>25</v>
      </c>
      <c r="G87" s="108" t="s">
        <v>25</v>
      </c>
      <c r="H87" s="106" t="s">
        <v>25</v>
      </c>
      <c r="I87" s="106" t="s">
        <v>25</v>
      </c>
      <c r="J87" s="106" t="s">
        <v>25</v>
      </c>
      <c r="K87" s="106" t="s">
        <v>25</v>
      </c>
      <c r="L87" s="106" t="s">
        <v>25</v>
      </c>
      <c r="M87" s="106" t="s">
        <v>25</v>
      </c>
      <c r="N87" s="106" t="s">
        <v>25</v>
      </c>
      <c r="O87" s="106" t="s">
        <v>25</v>
      </c>
      <c r="P87" s="106" t="s">
        <v>25</v>
      </c>
      <c r="Q87" s="106" t="s">
        <v>25</v>
      </c>
      <c r="R87" s="106" t="s">
        <v>25</v>
      </c>
      <c r="S87" s="106" t="s">
        <v>25</v>
      </c>
      <c r="T87" s="106" t="s">
        <v>25</v>
      </c>
      <c r="U87" s="107" t="s">
        <v>25</v>
      </c>
      <c r="V87" s="107" t="s">
        <v>25</v>
      </c>
      <c r="W87" s="107" t="s">
        <v>25</v>
      </c>
      <c r="X87" s="107" t="s">
        <v>25</v>
      </c>
      <c r="Y87" s="107" t="s">
        <v>25</v>
      </c>
      <c r="Z87" s="107" t="s">
        <v>25</v>
      </c>
      <c r="AA87" s="107" t="s">
        <v>25</v>
      </c>
      <c r="AB87" s="107" t="s">
        <v>25</v>
      </c>
      <c r="AC87" s="107" t="s">
        <v>25</v>
      </c>
      <c r="AD87" s="107" t="s">
        <v>25</v>
      </c>
      <c r="AE87" s="107" t="s">
        <v>25</v>
      </c>
      <c r="AF87" s="107" t="s">
        <v>25</v>
      </c>
      <c r="AG87" s="107" t="s">
        <v>25</v>
      </c>
      <c r="AH87" s="107" t="s">
        <v>25</v>
      </c>
      <c r="AI87" s="107" t="s">
        <v>25</v>
      </c>
      <c r="AJ87" s="107" t="s">
        <v>25</v>
      </c>
      <c r="AK87" s="107" t="s">
        <v>25</v>
      </c>
      <c r="AL87" s="107" t="s">
        <v>25</v>
      </c>
      <c r="AM87" s="107" t="s">
        <v>25</v>
      </c>
      <c r="AN87" s="107" t="s">
        <v>25</v>
      </c>
      <c r="AO87" s="107" t="s">
        <v>25</v>
      </c>
      <c r="AP87" s="107" t="s">
        <v>25</v>
      </c>
      <c r="AQ87" s="107" t="s">
        <v>25</v>
      </c>
      <c r="AR87" s="107" t="s">
        <v>25</v>
      </c>
      <c r="AS87" s="106">
        <f t="shared" si="16"/>
        <v>0</v>
      </c>
      <c r="AT87" s="106">
        <f t="shared" si="17"/>
        <v>0</v>
      </c>
      <c r="AU87" s="106">
        <f t="shared" si="18"/>
        <v>0</v>
      </c>
      <c r="AV87" s="106">
        <f t="shared" si="19"/>
        <v>0</v>
      </c>
      <c r="AW87" s="106">
        <f t="shared" si="20"/>
        <v>0</v>
      </c>
      <c r="AX87" s="106">
        <f t="shared" si="21"/>
        <v>0</v>
      </c>
      <c r="AY87" s="106">
        <f t="shared" si="22"/>
        <v>0</v>
      </c>
      <c r="AZ87" s="106">
        <f t="shared" si="23"/>
        <v>0</v>
      </c>
    </row>
    <row r="88" spans="1:52" ht="47.25" x14ac:dyDescent="0.25">
      <c r="A88" s="25" t="s">
        <v>192</v>
      </c>
      <c r="B88" s="24" t="s">
        <v>193</v>
      </c>
      <c r="C88" s="23" t="s">
        <v>24</v>
      </c>
      <c r="D88" s="106" t="s">
        <v>25</v>
      </c>
      <c r="E88" s="108" t="s">
        <v>25</v>
      </c>
      <c r="F88" s="108" t="s">
        <v>25</v>
      </c>
      <c r="G88" s="108" t="s">
        <v>25</v>
      </c>
      <c r="H88" s="106" t="s">
        <v>25</v>
      </c>
      <c r="I88" s="106" t="s">
        <v>25</v>
      </c>
      <c r="J88" s="106" t="s">
        <v>25</v>
      </c>
      <c r="K88" s="106" t="s">
        <v>25</v>
      </c>
      <c r="L88" s="106" t="s">
        <v>25</v>
      </c>
      <c r="M88" s="106" t="s">
        <v>25</v>
      </c>
      <c r="N88" s="106" t="s">
        <v>25</v>
      </c>
      <c r="O88" s="106" t="s">
        <v>25</v>
      </c>
      <c r="P88" s="106" t="s">
        <v>25</v>
      </c>
      <c r="Q88" s="106" t="s">
        <v>25</v>
      </c>
      <c r="R88" s="106" t="s">
        <v>25</v>
      </c>
      <c r="S88" s="106" t="s">
        <v>25</v>
      </c>
      <c r="T88" s="106" t="s">
        <v>25</v>
      </c>
      <c r="U88" s="107" t="s">
        <v>25</v>
      </c>
      <c r="V88" s="107" t="s">
        <v>25</v>
      </c>
      <c r="W88" s="107" t="s">
        <v>25</v>
      </c>
      <c r="X88" s="107" t="s">
        <v>25</v>
      </c>
      <c r="Y88" s="107" t="s">
        <v>25</v>
      </c>
      <c r="Z88" s="107" t="s">
        <v>25</v>
      </c>
      <c r="AA88" s="107" t="s">
        <v>25</v>
      </c>
      <c r="AB88" s="107" t="s">
        <v>25</v>
      </c>
      <c r="AC88" s="107" t="s">
        <v>25</v>
      </c>
      <c r="AD88" s="107" t="s">
        <v>25</v>
      </c>
      <c r="AE88" s="107" t="s">
        <v>25</v>
      </c>
      <c r="AF88" s="107" t="s">
        <v>25</v>
      </c>
      <c r="AG88" s="107" t="s">
        <v>25</v>
      </c>
      <c r="AH88" s="107" t="s">
        <v>25</v>
      </c>
      <c r="AI88" s="107" t="s">
        <v>25</v>
      </c>
      <c r="AJ88" s="107" t="s">
        <v>25</v>
      </c>
      <c r="AK88" s="107" t="s">
        <v>25</v>
      </c>
      <c r="AL88" s="107" t="s">
        <v>25</v>
      </c>
      <c r="AM88" s="107" t="s">
        <v>25</v>
      </c>
      <c r="AN88" s="107" t="s">
        <v>25</v>
      </c>
      <c r="AO88" s="107" t="s">
        <v>25</v>
      </c>
      <c r="AP88" s="107" t="s">
        <v>25</v>
      </c>
      <c r="AQ88" s="107" t="s">
        <v>25</v>
      </c>
      <c r="AR88" s="107" t="s">
        <v>25</v>
      </c>
      <c r="AS88" s="106">
        <f t="shared" si="16"/>
        <v>0</v>
      </c>
      <c r="AT88" s="106">
        <f t="shared" si="17"/>
        <v>0</v>
      </c>
      <c r="AU88" s="106">
        <f t="shared" si="18"/>
        <v>0</v>
      </c>
      <c r="AV88" s="106">
        <f t="shared" si="19"/>
        <v>0</v>
      </c>
      <c r="AW88" s="106">
        <f t="shared" si="20"/>
        <v>0</v>
      </c>
      <c r="AX88" s="106">
        <f t="shared" si="21"/>
        <v>0</v>
      </c>
      <c r="AY88" s="106">
        <f t="shared" si="22"/>
        <v>0</v>
      </c>
      <c r="AZ88" s="106">
        <f t="shared" si="23"/>
        <v>0</v>
      </c>
    </row>
    <row r="89" spans="1:52" ht="47.25" x14ac:dyDescent="0.25">
      <c r="A89" s="25" t="s">
        <v>194</v>
      </c>
      <c r="B89" s="24" t="s">
        <v>195</v>
      </c>
      <c r="C89" s="23" t="s">
        <v>24</v>
      </c>
      <c r="D89" s="106" t="s">
        <v>25</v>
      </c>
      <c r="E89" s="108" t="s">
        <v>25</v>
      </c>
      <c r="F89" s="108" t="s">
        <v>25</v>
      </c>
      <c r="G89" s="108" t="s">
        <v>25</v>
      </c>
      <c r="H89" s="106" t="s">
        <v>25</v>
      </c>
      <c r="I89" s="106" t="s">
        <v>25</v>
      </c>
      <c r="J89" s="106" t="s">
        <v>25</v>
      </c>
      <c r="K89" s="106" t="s">
        <v>25</v>
      </c>
      <c r="L89" s="106" t="s">
        <v>25</v>
      </c>
      <c r="M89" s="106" t="s">
        <v>25</v>
      </c>
      <c r="N89" s="106" t="s">
        <v>25</v>
      </c>
      <c r="O89" s="106" t="s">
        <v>25</v>
      </c>
      <c r="P89" s="106" t="s">
        <v>25</v>
      </c>
      <c r="Q89" s="106" t="s">
        <v>25</v>
      </c>
      <c r="R89" s="106" t="s">
        <v>25</v>
      </c>
      <c r="S89" s="106" t="s">
        <v>25</v>
      </c>
      <c r="T89" s="106" t="s">
        <v>25</v>
      </c>
      <c r="U89" s="107" t="s">
        <v>25</v>
      </c>
      <c r="V89" s="107" t="s">
        <v>25</v>
      </c>
      <c r="W89" s="107" t="s">
        <v>25</v>
      </c>
      <c r="X89" s="107" t="s">
        <v>25</v>
      </c>
      <c r="Y89" s="107" t="s">
        <v>25</v>
      </c>
      <c r="Z89" s="107" t="s">
        <v>25</v>
      </c>
      <c r="AA89" s="107" t="s">
        <v>25</v>
      </c>
      <c r="AB89" s="107" t="s">
        <v>25</v>
      </c>
      <c r="AC89" s="107" t="s">
        <v>25</v>
      </c>
      <c r="AD89" s="107" t="s">
        <v>25</v>
      </c>
      <c r="AE89" s="107" t="s">
        <v>25</v>
      </c>
      <c r="AF89" s="107" t="s">
        <v>25</v>
      </c>
      <c r="AG89" s="107" t="s">
        <v>25</v>
      </c>
      <c r="AH89" s="107" t="s">
        <v>25</v>
      </c>
      <c r="AI89" s="107" t="s">
        <v>25</v>
      </c>
      <c r="AJ89" s="107" t="s">
        <v>25</v>
      </c>
      <c r="AK89" s="107" t="s">
        <v>25</v>
      </c>
      <c r="AL89" s="107" t="s">
        <v>25</v>
      </c>
      <c r="AM89" s="107" t="s">
        <v>25</v>
      </c>
      <c r="AN89" s="107" t="s">
        <v>25</v>
      </c>
      <c r="AO89" s="107" t="s">
        <v>25</v>
      </c>
      <c r="AP89" s="107" t="s">
        <v>25</v>
      </c>
      <c r="AQ89" s="107" t="s">
        <v>25</v>
      </c>
      <c r="AR89" s="107" t="s">
        <v>25</v>
      </c>
      <c r="AS89" s="106">
        <f t="shared" si="16"/>
        <v>0</v>
      </c>
      <c r="AT89" s="106">
        <f t="shared" si="17"/>
        <v>0</v>
      </c>
      <c r="AU89" s="106">
        <f t="shared" si="18"/>
        <v>0</v>
      </c>
      <c r="AV89" s="106">
        <f t="shared" si="19"/>
        <v>0</v>
      </c>
      <c r="AW89" s="106">
        <f t="shared" si="20"/>
        <v>0</v>
      </c>
      <c r="AX89" s="106">
        <f t="shared" si="21"/>
        <v>0</v>
      </c>
      <c r="AY89" s="106">
        <f t="shared" si="22"/>
        <v>0</v>
      </c>
      <c r="AZ89" s="106">
        <f t="shared" si="23"/>
        <v>0</v>
      </c>
    </row>
    <row r="90" spans="1:52" ht="63" x14ac:dyDescent="0.25">
      <c r="A90" s="25" t="s">
        <v>196</v>
      </c>
      <c r="B90" s="24" t="s">
        <v>197</v>
      </c>
      <c r="C90" s="23" t="s">
        <v>24</v>
      </c>
      <c r="D90" s="106" t="s">
        <v>25</v>
      </c>
      <c r="E90" s="108" t="s">
        <v>25</v>
      </c>
      <c r="F90" s="108" t="s">
        <v>25</v>
      </c>
      <c r="G90" s="108" t="s">
        <v>25</v>
      </c>
      <c r="H90" s="106" t="s">
        <v>25</v>
      </c>
      <c r="I90" s="106" t="s">
        <v>25</v>
      </c>
      <c r="J90" s="106" t="s">
        <v>25</v>
      </c>
      <c r="K90" s="106" t="s">
        <v>25</v>
      </c>
      <c r="L90" s="106" t="s">
        <v>25</v>
      </c>
      <c r="M90" s="106" t="s">
        <v>25</v>
      </c>
      <c r="N90" s="106" t="s">
        <v>25</v>
      </c>
      <c r="O90" s="106" t="s">
        <v>25</v>
      </c>
      <c r="P90" s="106" t="s">
        <v>25</v>
      </c>
      <c r="Q90" s="106" t="s">
        <v>25</v>
      </c>
      <c r="R90" s="106" t="s">
        <v>25</v>
      </c>
      <c r="S90" s="106" t="s">
        <v>25</v>
      </c>
      <c r="T90" s="106" t="s">
        <v>25</v>
      </c>
      <c r="U90" s="107" t="s">
        <v>25</v>
      </c>
      <c r="V90" s="107" t="s">
        <v>25</v>
      </c>
      <c r="W90" s="107" t="s">
        <v>25</v>
      </c>
      <c r="X90" s="107" t="s">
        <v>25</v>
      </c>
      <c r="Y90" s="107" t="s">
        <v>25</v>
      </c>
      <c r="Z90" s="107" t="s">
        <v>25</v>
      </c>
      <c r="AA90" s="107" t="s">
        <v>25</v>
      </c>
      <c r="AB90" s="107" t="s">
        <v>25</v>
      </c>
      <c r="AC90" s="107" t="s">
        <v>25</v>
      </c>
      <c r="AD90" s="107" t="s">
        <v>25</v>
      </c>
      <c r="AE90" s="107" t="s">
        <v>25</v>
      </c>
      <c r="AF90" s="107" t="s">
        <v>25</v>
      </c>
      <c r="AG90" s="107" t="s">
        <v>25</v>
      </c>
      <c r="AH90" s="107" t="s">
        <v>25</v>
      </c>
      <c r="AI90" s="107" t="s">
        <v>25</v>
      </c>
      <c r="AJ90" s="107" t="s">
        <v>25</v>
      </c>
      <c r="AK90" s="107" t="s">
        <v>25</v>
      </c>
      <c r="AL90" s="107" t="s">
        <v>25</v>
      </c>
      <c r="AM90" s="107" t="s">
        <v>25</v>
      </c>
      <c r="AN90" s="107" t="s">
        <v>25</v>
      </c>
      <c r="AO90" s="107" t="s">
        <v>25</v>
      </c>
      <c r="AP90" s="107" t="s">
        <v>25</v>
      </c>
      <c r="AQ90" s="107" t="s">
        <v>25</v>
      </c>
      <c r="AR90" s="107" t="s">
        <v>25</v>
      </c>
      <c r="AS90" s="106">
        <f t="shared" si="16"/>
        <v>0</v>
      </c>
      <c r="AT90" s="106">
        <f t="shared" si="17"/>
        <v>0</v>
      </c>
      <c r="AU90" s="106">
        <f t="shared" si="18"/>
        <v>0</v>
      </c>
      <c r="AV90" s="106">
        <f t="shared" si="19"/>
        <v>0</v>
      </c>
      <c r="AW90" s="106">
        <f t="shared" si="20"/>
        <v>0</v>
      </c>
      <c r="AX90" s="106">
        <f t="shared" si="21"/>
        <v>0</v>
      </c>
      <c r="AY90" s="106">
        <f t="shared" si="22"/>
        <v>0</v>
      </c>
      <c r="AZ90" s="106">
        <f t="shared" si="23"/>
        <v>0</v>
      </c>
    </row>
    <row r="91" spans="1:52" ht="63" x14ac:dyDescent="0.25">
      <c r="A91" s="25" t="s">
        <v>198</v>
      </c>
      <c r="B91" s="24" t="s">
        <v>199</v>
      </c>
      <c r="C91" s="23" t="s">
        <v>24</v>
      </c>
      <c r="D91" s="106" t="s">
        <v>25</v>
      </c>
      <c r="E91" s="108" t="s">
        <v>25</v>
      </c>
      <c r="F91" s="108" t="s">
        <v>25</v>
      </c>
      <c r="G91" s="108" t="s">
        <v>25</v>
      </c>
      <c r="H91" s="106" t="s">
        <v>25</v>
      </c>
      <c r="I91" s="106" t="s">
        <v>25</v>
      </c>
      <c r="J91" s="106" t="s">
        <v>25</v>
      </c>
      <c r="K91" s="106" t="s">
        <v>25</v>
      </c>
      <c r="L91" s="106" t="s">
        <v>25</v>
      </c>
      <c r="M91" s="106" t="s">
        <v>25</v>
      </c>
      <c r="N91" s="106" t="s">
        <v>25</v>
      </c>
      <c r="O91" s="106" t="s">
        <v>25</v>
      </c>
      <c r="P91" s="106" t="s">
        <v>25</v>
      </c>
      <c r="Q91" s="106" t="s">
        <v>25</v>
      </c>
      <c r="R91" s="106" t="s">
        <v>25</v>
      </c>
      <c r="S91" s="106" t="s">
        <v>25</v>
      </c>
      <c r="T91" s="106" t="s">
        <v>25</v>
      </c>
      <c r="U91" s="107" t="s">
        <v>25</v>
      </c>
      <c r="V91" s="107" t="s">
        <v>25</v>
      </c>
      <c r="W91" s="107" t="s">
        <v>25</v>
      </c>
      <c r="X91" s="107" t="s">
        <v>25</v>
      </c>
      <c r="Y91" s="107" t="s">
        <v>25</v>
      </c>
      <c r="Z91" s="107" t="s">
        <v>25</v>
      </c>
      <c r="AA91" s="107" t="s">
        <v>25</v>
      </c>
      <c r="AB91" s="107" t="s">
        <v>25</v>
      </c>
      <c r="AC91" s="107" t="s">
        <v>25</v>
      </c>
      <c r="AD91" s="107" t="s">
        <v>25</v>
      </c>
      <c r="AE91" s="107" t="s">
        <v>25</v>
      </c>
      <c r="AF91" s="107" t="s">
        <v>25</v>
      </c>
      <c r="AG91" s="107" t="s">
        <v>25</v>
      </c>
      <c r="AH91" s="107" t="s">
        <v>25</v>
      </c>
      <c r="AI91" s="107" t="s">
        <v>25</v>
      </c>
      <c r="AJ91" s="107" t="s">
        <v>25</v>
      </c>
      <c r="AK91" s="107" t="s">
        <v>25</v>
      </c>
      <c r="AL91" s="107" t="s">
        <v>25</v>
      </c>
      <c r="AM91" s="107" t="s">
        <v>25</v>
      </c>
      <c r="AN91" s="107" t="s">
        <v>25</v>
      </c>
      <c r="AO91" s="107" t="s">
        <v>25</v>
      </c>
      <c r="AP91" s="107" t="s">
        <v>25</v>
      </c>
      <c r="AQ91" s="107" t="s">
        <v>25</v>
      </c>
      <c r="AR91" s="107" t="s">
        <v>25</v>
      </c>
      <c r="AS91" s="106">
        <f t="shared" si="16"/>
        <v>0</v>
      </c>
      <c r="AT91" s="106">
        <f t="shared" si="17"/>
        <v>0</v>
      </c>
      <c r="AU91" s="106">
        <f t="shared" si="18"/>
        <v>0</v>
      </c>
      <c r="AV91" s="106">
        <f t="shared" si="19"/>
        <v>0</v>
      </c>
      <c r="AW91" s="106">
        <f t="shared" si="20"/>
        <v>0</v>
      </c>
      <c r="AX91" s="106">
        <f t="shared" si="21"/>
        <v>0</v>
      </c>
      <c r="AY91" s="106">
        <f t="shared" si="22"/>
        <v>0</v>
      </c>
      <c r="AZ91" s="106">
        <f t="shared" si="23"/>
        <v>0</v>
      </c>
    </row>
    <row r="92" spans="1:52" ht="63" x14ac:dyDescent="0.25">
      <c r="A92" s="25" t="s">
        <v>200</v>
      </c>
      <c r="B92" s="24" t="s">
        <v>201</v>
      </c>
      <c r="C92" s="23" t="s">
        <v>24</v>
      </c>
      <c r="D92" s="106" t="s">
        <v>25</v>
      </c>
      <c r="E92" s="108" t="s">
        <v>25</v>
      </c>
      <c r="F92" s="108" t="s">
        <v>25</v>
      </c>
      <c r="G92" s="108" t="s">
        <v>25</v>
      </c>
      <c r="H92" s="106" t="s">
        <v>25</v>
      </c>
      <c r="I92" s="106" t="s">
        <v>25</v>
      </c>
      <c r="J92" s="106" t="s">
        <v>25</v>
      </c>
      <c r="K92" s="106" t="s">
        <v>25</v>
      </c>
      <c r="L92" s="106" t="s">
        <v>25</v>
      </c>
      <c r="M92" s="106" t="s">
        <v>25</v>
      </c>
      <c r="N92" s="106" t="s">
        <v>25</v>
      </c>
      <c r="O92" s="106" t="s">
        <v>25</v>
      </c>
      <c r="P92" s="106" t="s">
        <v>25</v>
      </c>
      <c r="Q92" s="106" t="s">
        <v>25</v>
      </c>
      <c r="R92" s="106" t="s">
        <v>25</v>
      </c>
      <c r="S92" s="106" t="s">
        <v>25</v>
      </c>
      <c r="T92" s="106" t="s">
        <v>25</v>
      </c>
      <c r="U92" s="107" t="s">
        <v>25</v>
      </c>
      <c r="V92" s="107" t="s">
        <v>25</v>
      </c>
      <c r="W92" s="107" t="s">
        <v>25</v>
      </c>
      <c r="X92" s="107" t="s">
        <v>25</v>
      </c>
      <c r="Y92" s="107" t="s">
        <v>25</v>
      </c>
      <c r="Z92" s="107" t="s">
        <v>25</v>
      </c>
      <c r="AA92" s="107" t="s">
        <v>25</v>
      </c>
      <c r="AB92" s="107" t="s">
        <v>25</v>
      </c>
      <c r="AC92" s="107" t="s">
        <v>25</v>
      </c>
      <c r="AD92" s="107" t="s">
        <v>25</v>
      </c>
      <c r="AE92" s="107" t="s">
        <v>25</v>
      </c>
      <c r="AF92" s="107" t="s">
        <v>25</v>
      </c>
      <c r="AG92" s="107" t="s">
        <v>25</v>
      </c>
      <c r="AH92" s="107" t="s">
        <v>25</v>
      </c>
      <c r="AI92" s="107" t="s">
        <v>25</v>
      </c>
      <c r="AJ92" s="107" t="s">
        <v>25</v>
      </c>
      <c r="AK92" s="107" t="s">
        <v>25</v>
      </c>
      <c r="AL92" s="107" t="s">
        <v>25</v>
      </c>
      <c r="AM92" s="107" t="s">
        <v>25</v>
      </c>
      <c r="AN92" s="107" t="s">
        <v>25</v>
      </c>
      <c r="AO92" s="107" t="s">
        <v>25</v>
      </c>
      <c r="AP92" s="107" t="s">
        <v>25</v>
      </c>
      <c r="AQ92" s="107" t="s">
        <v>25</v>
      </c>
      <c r="AR92" s="107" t="s">
        <v>25</v>
      </c>
      <c r="AS92" s="106">
        <f t="shared" si="16"/>
        <v>0</v>
      </c>
      <c r="AT92" s="106">
        <f t="shared" si="17"/>
        <v>0</v>
      </c>
      <c r="AU92" s="106">
        <f t="shared" si="18"/>
        <v>0</v>
      </c>
      <c r="AV92" s="106">
        <f t="shared" si="19"/>
        <v>0</v>
      </c>
      <c r="AW92" s="106">
        <f t="shared" si="20"/>
        <v>0</v>
      </c>
      <c r="AX92" s="106">
        <f t="shared" si="21"/>
        <v>0</v>
      </c>
      <c r="AY92" s="106">
        <f t="shared" si="22"/>
        <v>0</v>
      </c>
      <c r="AZ92" s="106">
        <f t="shared" si="23"/>
        <v>0</v>
      </c>
    </row>
    <row r="93" spans="1:52" ht="63" x14ac:dyDescent="0.25">
      <c r="A93" s="25" t="s">
        <v>202</v>
      </c>
      <c r="B93" s="24" t="s">
        <v>203</v>
      </c>
      <c r="C93" s="23" t="s">
        <v>24</v>
      </c>
      <c r="D93" s="106" t="s">
        <v>25</v>
      </c>
      <c r="E93" s="108" t="s">
        <v>25</v>
      </c>
      <c r="F93" s="108" t="s">
        <v>25</v>
      </c>
      <c r="G93" s="108" t="s">
        <v>25</v>
      </c>
      <c r="H93" s="106" t="s">
        <v>25</v>
      </c>
      <c r="I93" s="106" t="s">
        <v>25</v>
      </c>
      <c r="J93" s="106" t="s">
        <v>25</v>
      </c>
      <c r="K93" s="106" t="s">
        <v>25</v>
      </c>
      <c r="L93" s="106" t="s">
        <v>25</v>
      </c>
      <c r="M93" s="106" t="s">
        <v>25</v>
      </c>
      <c r="N93" s="106" t="s">
        <v>25</v>
      </c>
      <c r="O93" s="106" t="s">
        <v>25</v>
      </c>
      <c r="P93" s="106" t="s">
        <v>25</v>
      </c>
      <c r="Q93" s="106" t="s">
        <v>25</v>
      </c>
      <c r="R93" s="106" t="s">
        <v>25</v>
      </c>
      <c r="S93" s="106" t="s">
        <v>25</v>
      </c>
      <c r="T93" s="106" t="s">
        <v>25</v>
      </c>
      <c r="U93" s="107" t="s">
        <v>25</v>
      </c>
      <c r="V93" s="107" t="s">
        <v>25</v>
      </c>
      <c r="W93" s="107" t="s">
        <v>25</v>
      </c>
      <c r="X93" s="107" t="s">
        <v>25</v>
      </c>
      <c r="Y93" s="107" t="s">
        <v>25</v>
      </c>
      <c r="Z93" s="107" t="s">
        <v>25</v>
      </c>
      <c r="AA93" s="107" t="s">
        <v>25</v>
      </c>
      <c r="AB93" s="107" t="s">
        <v>25</v>
      </c>
      <c r="AC93" s="107" t="s">
        <v>25</v>
      </c>
      <c r="AD93" s="107" t="s">
        <v>25</v>
      </c>
      <c r="AE93" s="107" t="s">
        <v>25</v>
      </c>
      <c r="AF93" s="107" t="s">
        <v>25</v>
      </c>
      <c r="AG93" s="107" t="s">
        <v>25</v>
      </c>
      <c r="AH93" s="107" t="s">
        <v>25</v>
      </c>
      <c r="AI93" s="107" t="s">
        <v>25</v>
      </c>
      <c r="AJ93" s="107" t="s">
        <v>25</v>
      </c>
      <c r="AK93" s="107" t="s">
        <v>25</v>
      </c>
      <c r="AL93" s="107" t="s">
        <v>25</v>
      </c>
      <c r="AM93" s="107" t="s">
        <v>25</v>
      </c>
      <c r="AN93" s="107" t="s">
        <v>25</v>
      </c>
      <c r="AO93" s="107" t="s">
        <v>25</v>
      </c>
      <c r="AP93" s="107" t="s">
        <v>25</v>
      </c>
      <c r="AQ93" s="107" t="s">
        <v>25</v>
      </c>
      <c r="AR93" s="107" t="s">
        <v>25</v>
      </c>
      <c r="AS93" s="106">
        <f t="shared" si="16"/>
        <v>0</v>
      </c>
      <c r="AT93" s="106">
        <f t="shared" si="17"/>
        <v>0</v>
      </c>
      <c r="AU93" s="106">
        <f t="shared" si="18"/>
        <v>0</v>
      </c>
      <c r="AV93" s="106">
        <f t="shared" si="19"/>
        <v>0</v>
      </c>
      <c r="AW93" s="106">
        <f t="shared" si="20"/>
        <v>0</v>
      </c>
      <c r="AX93" s="106">
        <f t="shared" si="21"/>
        <v>0</v>
      </c>
      <c r="AY93" s="106">
        <f t="shared" si="22"/>
        <v>0</v>
      </c>
      <c r="AZ93" s="106">
        <f t="shared" si="23"/>
        <v>0</v>
      </c>
    </row>
    <row r="94" spans="1:52" ht="63" x14ac:dyDescent="0.25">
      <c r="A94" s="25" t="s">
        <v>204</v>
      </c>
      <c r="B94" s="24" t="s">
        <v>205</v>
      </c>
      <c r="C94" s="23" t="s">
        <v>24</v>
      </c>
      <c r="D94" s="106">
        <v>0</v>
      </c>
      <c r="E94" s="108">
        <v>0</v>
      </c>
      <c r="F94" s="108">
        <v>0</v>
      </c>
      <c r="G94" s="108">
        <v>0</v>
      </c>
      <c r="H94" s="106">
        <v>0</v>
      </c>
      <c r="I94" s="106">
        <v>0</v>
      </c>
      <c r="J94" s="106">
        <v>0</v>
      </c>
      <c r="K94" s="106">
        <v>0</v>
      </c>
      <c r="L94" s="106">
        <v>0</v>
      </c>
      <c r="M94" s="106">
        <v>0</v>
      </c>
      <c r="N94" s="106">
        <v>0</v>
      </c>
      <c r="O94" s="106">
        <v>0</v>
      </c>
      <c r="P94" s="106">
        <v>0</v>
      </c>
      <c r="Q94" s="106">
        <v>0</v>
      </c>
      <c r="R94" s="106">
        <v>0</v>
      </c>
      <c r="S94" s="106">
        <v>0</v>
      </c>
      <c r="T94" s="106">
        <v>0</v>
      </c>
      <c r="U94" s="107">
        <v>0</v>
      </c>
      <c r="V94" s="107">
        <v>0</v>
      </c>
      <c r="W94" s="107">
        <v>0</v>
      </c>
      <c r="X94" s="107">
        <v>0</v>
      </c>
      <c r="Y94" s="107">
        <v>0</v>
      </c>
      <c r="Z94" s="107">
        <v>0</v>
      </c>
      <c r="AA94" s="107">
        <v>0</v>
      </c>
      <c r="AB94" s="107">
        <v>0</v>
      </c>
      <c r="AC94" s="107">
        <v>0</v>
      </c>
      <c r="AD94" s="107">
        <v>0</v>
      </c>
      <c r="AE94" s="107">
        <v>0</v>
      </c>
      <c r="AF94" s="107">
        <v>0</v>
      </c>
      <c r="AG94" s="107">
        <v>0</v>
      </c>
      <c r="AH94" s="107">
        <v>0</v>
      </c>
      <c r="AI94" s="107">
        <v>0</v>
      </c>
      <c r="AJ94" s="107">
        <v>0</v>
      </c>
      <c r="AK94" s="107">
        <v>0</v>
      </c>
      <c r="AL94" s="107">
        <v>0</v>
      </c>
      <c r="AM94" s="107">
        <v>0</v>
      </c>
      <c r="AN94" s="107">
        <v>0</v>
      </c>
      <c r="AO94" s="107">
        <v>0</v>
      </c>
      <c r="AP94" s="107">
        <v>0</v>
      </c>
      <c r="AQ94" s="107">
        <v>0</v>
      </c>
      <c r="AR94" s="107">
        <v>0</v>
      </c>
      <c r="AS94" s="106">
        <f t="shared" si="16"/>
        <v>0</v>
      </c>
      <c r="AT94" s="106">
        <f t="shared" si="17"/>
        <v>0</v>
      </c>
      <c r="AU94" s="106">
        <f t="shared" si="18"/>
        <v>0</v>
      </c>
      <c r="AV94" s="106">
        <f t="shared" si="19"/>
        <v>0</v>
      </c>
      <c r="AW94" s="106">
        <f t="shared" si="20"/>
        <v>0</v>
      </c>
      <c r="AX94" s="106">
        <f t="shared" si="21"/>
        <v>0</v>
      </c>
      <c r="AY94" s="106">
        <f t="shared" si="22"/>
        <v>0</v>
      </c>
      <c r="AZ94" s="106">
        <f t="shared" si="23"/>
        <v>0</v>
      </c>
    </row>
    <row r="95" spans="1:52" ht="47.25" x14ac:dyDescent="0.25">
      <c r="A95" s="25" t="s">
        <v>206</v>
      </c>
      <c r="B95" s="24" t="s">
        <v>207</v>
      </c>
      <c r="C95" s="23" t="s">
        <v>24</v>
      </c>
      <c r="D95" s="106" t="s">
        <v>25</v>
      </c>
      <c r="E95" s="108" t="s">
        <v>25</v>
      </c>
      <c r="F95" s="108" t="s">
        <v>25</v>
      </c>
      <c r="G95" s="108" t="s">
        <v>25</v>
      </c>
      <c r="H95" s="106" t="s">
        <v>25</v>
      </c>
      <c r="I95" s="106" t="s">
        <v>25</v>
      </c>
      <c r="J95" s="106" t="s">
        <v>25</v>
      </c>
      <c r="K95" s="106" t="s">
        <v>25</v>
      </c>
      <c r="L95" s="106" t="s">
        <v>25</v>
      </c>
      <c r="M95" s="106" t="s">
        <v>25</v>
      </c>
      <c r="N95" s="106" t="s">
        <v>25</v>
      </c>
      <c r="O95" s="106" t="s">
        <v>25</v>
      </c>
      <c r="P95" s="106" t="s">
        <v>25</v>
      </c>
      <c r="Q95" s="106" t="s">
        <v>25</v>
      </c>
      <c r="R95" s="106" t="s">
        <v>25</v>
      </c>
      <c r="S95" s="106" t="s">
        <v>25</v>
      </c>
      <c r="T95" s="106" t="s">
        <v>25</v>
      </c>
      <c r="U95" s="107" t="s">
        <v>25</v>
      </c>
      <c r="V95" s="107" t="s">
        <v>25</v>
      </c>
      <c r="W95" s="107" t="s">
        <v>25</v>
      </c>
      <c r="X95" s="107" t="s">
        <v>25</v>
      </c>
      <c r="Y95" s="107" t="s">
        <v>25</v>
      </c>
      <c r="Z95" s="107" t="s">
        <v>25</v>
      </c>
      <c r="AA95" s="107" t="s">
        <v>25</v>
      </c>
      <c r="AB95" s="107" t="s">
        <v>25</v>
      </c>
      <c r="AC95" s="107" t="s">
        <v>25</v>
      </c>
      <c r="AD95" s="107" t="s">
        <v>25</v>
      </c>
      <c r="AE95" s="107" t="s">
        <v>25</v>
      </c>
      <c r="AF95" s="107" t="s">
        <v>25</v>
      </c>
      <c r="AG95" s="107" t="s">
        <v>25</v>
      </c>
      <c r="AH95" s="107" t="s">
        <v>25</v>
      </c>
      <c r="AI95" s="107" t="s">
        <v>25</v>
      </c>
      <c r="AJ95" s="107" t="s">
        <v>25</v>
      </c>
      <c r="AK95" s="107" t="s">
        <v>25</v>
      </c>
      <c r="AL95" s="107" t="s">
        <v>25</v>
      </c>
      <c r="AM95" s="107" t="s">
        <v>25</v>
      </c>
      <c r="AN95" s="107" t="s">
        <v>25</v>
      </c>
      <c r="AO95" s="107" t="s">
        <v>25</v>
      </c>
      <c r="AP95" s="107" t="s">
        <v>25</v>
      </c>
      <c r="AQ95" s="107" t="s">
        <v>25</v>
      </c>
      <c r="AR95" s="107" t="s">
        <v>25</v>
      </c>
      <c r="AS95" s="106">
        <f t="shared" si="16"/>
        <v>0</v>
      </c>
      <c r="AT95" s="106">
        <f t="shared" si="17"/>
        <v>0</v>
      </c>
      <c r="AU95" s="106">
        <f t="shared" si="18"/>
        <v>0</v>
      </c>
      <c r="AV95" s="106">
        <f t="shared" si="19"/>
        <v>0</v>
      </c>
      <c r="AW95" s="106">
        <f t="shared" si="20"/>
        <v>0</v>
      </c>
      <c r="AX95" s="106">
        <f t="shared" si="21"/>
        <v>0</v>
      </c>
      <c r="AY95" s="106">
        <f t="shared" si="22"/>
        <v>0</v>
      </c>
      <c r="AZ95" s="106">
        <f t="shared" si="23"/>
        <v>0</v>
      </c>
    </row>
    <row r="96" spans="1:52" ht="63" x14ac:dyDescent="0.25">
      <c r="A96" s="25" t="s">
        <v>208</v>
      </c>
      <c r="B96" s="24" t="s">
        <v>209</v>
      </c>
      <c r="C96" s="23" t="s">
        <v>24</v>
      </c>
      <c r="D96" s="106" t="s">
        <v>25</v>
      </c>
      <c r="E96" s="108" t="s">
        <v>25</v>
      </c>
      <c r="F96" s="108" t="s">
        <v>25</v>
      </c>
      <c r="G96" s="108" t="s">
        <v>25</v>
      </c>
      <c r="H96" s="106" t="s">
        <v>25</v>
      </c>
      <c r="I96" s="106" t="s">
        <v>25</v>
      </c>
      <c r="J96" s="106" t="s">
        <v>25</v>
      </c>
      <c r="K96" s="106" t="s">
        <v>25</v>
      </c>
      <c r="L96" s="106" t="s">
        <v>25</v>
      </c>
      <c r="M96" s="106" t="s">
        <v>25</v>
      </c>
      <c r="N96" s="106" t="s">
        <v>25</v>
      </c>
      <c r="O96" s="106" t="s">
        <v>25</v>
      </c>
      <c r="P96" s="106" t="s">
        <v>25</v>
      </c>
      <c r="Q96" s="106" t="s">
        <v>25</v>
      </c>
      <c r="R96" s="106" t="s">
        <v>25</v>
      </c>
      <c r="S96" s="106" t="s">
        <v>25</v>
      </c>
      <c r="T96" s="106" t="s">
        <v>25</v>
      </c>
      <c r="U96" s="107" t="s">
        <v>25</v>
      </c>
      <c r="V96" s="107" t="s">
        <v>25</v>
      </c>
      <c r="W96" s="107" t="s">
        <v>25</v>
      </c>
      <c r="X96" s="107" t="s">
        <v>25</v>
      </c>
      <c r="Y96" s="107" t="s">
        <v>25</v>
      </c>
      <c r="Z96" s="107" t="s">
        <v>25</v>
      </c>
      <c r="AA96" s="107" t="s">
        <v>25</v>
      </c>
      <c r="AB96" s="107" t="s">
        <v>25</v>
      </c>
      <c r="AC96" s="107" t="s">
        <v>25</v>
      </c>
      <c r="AD96" s="107" t="s">
        <v>25</v>
      </c>
      <c r="AE96" s="107" t="s">
        <v>25</v>
      </c>
      <c r="AF96" s="107" t="s">
        <v>25</v>
      </c>
      <c r="AG96" s="107" t="s">
        <v>25</v>
      </c>
      <c r="AH96" s="107" t="s">
        <v>25</v>
      </c>
      <c r="AI96" s="107" t="s">
        <v>25</v>
      </c>
      <c r="AJ96" s="107" t="s">
        <v>25</v>
      </c>
      <c r="AK96" s="107" t="s">
        <v>25</v>
      </c>
      <c r="AL96" s="107" t="s">
        <v>25</v>
      </c>
      <c r="AM96" s="107" t="s">
        <v>25</v>
      </c>
      <c r="AN96" s="107" t="s">
        <v>25</v>
      </c>
      <c r="AO96" s="107" t="s">
        <v>25</v>
      </c>
      <c r="AP96" s="107" t="s">
        <v>25</v>
      </c>
      <c r="AQ96" s="107" t="s">
        <v>25</v>
      </c>
      <c r="AR96" s="107" t="s">
        <v>25</v>
      </c>
      <c r="AS96" s="106">
        <f t="shared" si="16"/>
        <v>0</v>
      </c>
      <c r="AT96" s="106">
        <f t="shared" si="17"/>
        <v>0</v>
      </c>
      <c r="AU96" s="106">
        <f t="shared" si="18"/>
        <v>0</v>
      </c>
      <c r="AV96" s="106">
        <f t="shared" si="19"/>
        <v>0</v>
      </c>
      <c r="AW96" s="106">
        <f t="shared" si="20"/>
        <v>0</v>
      </c>
      <c r="AX96" s="106">
        <f t="shared" si="21"/>
        <v>0</v>
      </c>
      <c r="AY96" s="106">
        <f t="shared" si="22"/>
        <v>0</v>
      </c>
      <c r="AZ96" s="106">
        <f t="shared" si="23"/>
        <v>0</v>
      </c>
    </row>
    <row r="97" spans="1:52" ht="94.5" x14ac:dyDescent="0.25">
      <c r="A97" s="25" t="s">
        <v>210</v>
      </c>
      <c r="B97" s="24" t="s">
        <v>211</v>
      </c>
      <c r="C97" s="23" t="s">
        <v>24</v>
      </c>
      <c r="D97" s="106">
        <v>0</v>
      </c>
      <c r="E97" s="108">
        <v>0</v>
      </c>
      <c r="F97" s="108">
        <v>0</v>
      </c>
      <c r="G97" s="108">
        <v>0</v>
      </c>
      <c r="H97" s="106">
        <v>0</v>
      </c>
      <c r="I97" s="106">
        <v>0</v>
      </c>
      <c r="J97" s="106">
        <v>0</v>
      </c>
      <c r="K97" s="106">
        <v>0</v>
      </c>
      <c r="L97" s="106">
        <v>0</v>
      </c>
      <c r="M97" s="106">
        <v>0</v>
      </c>
      <c r="N97" s="106">
        <v>0</v>
      </c>
      <c r="O97" s="106">
        <v>0</v>
      </c>
      <c r="P97" s="106">
        <v>0</v>
      </c>
      <c r="Q97" s="106">
        <v>0</v>
      </c>
      <c r="R97" s="106">
        <v>0</v>
      </c>
      <c r="S97" s="106">
        <v>0</v>
      </c>
      <c r="T97" s="106">
        <v>0</v>
      </c>
      <c r="U97" s="107">
        <v>0</v>
      </c>
      <c r="V97" s="107">
        <v>0</v>
      </c>
      <c r="W97" s="107">
        <v>0</v>
      </c>
      <c r="X97" s="107">
        <v>0</v>
      </c>
      <c r="Y97" s="107">
        <v>0</v>
      </c>
      <c r="Z97" s="107">
        <v>0</v>
      </c>
      <c r="AA97" s="107">
        <v>0</v>
      </c>
      <c r="AB97" s="107">
        <v>0</v>
      </c>
      <c r="AC97" s="107">
        <v>0</v>
      </c>
      <c r="AD97" s="107">
        <v>0</v>
      </c>
      <c r="AE97" s="107">
        <v>0</v>
      </c>
      <c r="AF97" s="107">
        <v>0</v>
      </c>
      <c r="AG97" s="107">
        <v>0</v>
      </c>
      <c r="AH97" s="107">
        <v>0</v>
      </c>
      <c r="AI97" s="107">
        <v>0</v>
      </c>
      <c r="AJ97" s="107">
        <v>0</v>
      </c>
      <c r="AK97" s="107">
        <v>0</v>
      </c>
      <c r="AL97" s="107">
        <v>0</v>
      </c>
      <c r="AM97" s="107">
        <v>0</v>
      </c>
      <c r="AN97" s="107">
        <v>0</v>
      </c>
      <c r="AO97" s="107">
        <v>0</v>
      </c>
      <c r="AP97" s="107">
        <v>0</v>
      </c>
      <c r="AQ97" s="107">
        <v>0</v>
      </c>
      <c r="AR97" s="107">
        <v>0</v>
      </c>
      <c r="AS97" s="106">
        <f t="shared" si="16"/>
        <v>0</v>
      </c>
      <c r="AT97" s="106">
        <f t="shared" si="17"/>
        <v>0</v>
      </c>
      <c r="AU97" s="106">
        <f t="shared" si="18"/>
        <v>0</v>
      </c>
      <c r="AV97" s="106">
        <f t="shared" si="19"/>
        <v>0</v>
      </c>
      <c r="AW97" s="106">
        <f t="shared" si="20"/>
        <v>0</v>
      </c>
      <c r="AX97" s="106">
        <f t="shared" si="21"/>
        <v>0</v>
      </c>
      <c r="AY97" s="106">
        <f t="shared" si="22"/>
        <v>0</v>
      </c>
      <c r="AZ97" s="106">
        <f t="shared" si="23"/>
        <v>0</v>
      </c>
    </row>
    <row r="98" spans="1:52" ht="78.75" x14ac:dyDescent="0.25">
      <c r="A98" s="25" t="s">
        <v>212</v>
      </c>
      <c r="B98" s="24" t="s">
        <v>213</v>
      </c>
      <c r="C98" s="23" t="s">
        <v>24</v>
      </c>
      <c r="D98" s="106" t="s">
        <v>25</v>
      </c>
      <c r="E98" s="108" t="s">
        <v>25</v>
      </c>
      <c r="F98" s="108" t="s">
        <v>25</v>
      </c>
      <c r="G98" s="108" t="s">
        <v>25</v>
      </c>
      <c r="H98" s="106" t="s">
        <v>25</v>
      </c>
      <c r="I98" s="106" t="s">
        <v>25</v>
      </c>
      <c r="J98" s="106" t="s">
        <v>25</v>
      </c>
      <c r="K98" s="106" t="s">
        <v>25</v>
      </c>
      <c r="L98" s="106" t="s">
        <v>25</v>
      </c>
      <c r="M98" s="106" t="s">
        <v>25</v>
      </c>
      <c r="N98" s="106" t="s">
        <v>25</v>
      </c>
      <c r="O98" s="106" t="s">
        <v>25</v>
      </c>
      <c r="P98" s="106" t="s">
        <v>25</v>
      </c>
      <c r="Q98" s="106" t="s">
        <v>25</v>
      </c>
      <c r="R98" s="106" t="s">
        <v>25</v>
      </c>
      <c r="S98" s="106" t="s">
        <v>25</v>
      </c>
      <c r="T98" s="106" t="s">
        <v>25</v>
      </c>
      <c r="U98" s="107" t="s">
        <v>25</v>
      </c>
      <c r="V98" s="107" t="s">
        <v>25</v>
      </c>
      <c r="W98" s="107" t="s">
        <v>25</v>
      </c>
      <c r="X98" s="107" t="s">
        <v>25</v>
      </c>
      <c r="Y98" s="107" t="s">
        <v>25</v>
      </c>
      <c r="Z98" s="107" t="s">
        <v>25</v>
      </c>
      <c r="AA98" s="107" t="s">
        <v>25</v>
      </c>
      <c r="AB98" s="107" t="s">
        <v>25</v>
      </c>
      <c r="AC98" s="107" t="s">
        <v>25</v>
      </c>
      <c r="AD98" s="107" t="s">
        <v>25</v>
      </c>
      <c r="AE98" s="107" t="s">
        <v>25</v>
      </c>
      <c r="AF98" s="107" t="s">
        <v>25</v>
      </c>
      <c r="AG98" s="107" t="s">
        <v>25</v>
      </c>
      <c r="AH98" s="107" t="s">
        <v>25</v>
      </c>
      <c r="AI98" s="107" t="s">
        <v>25</v>
      </c>
      <c r="AJ98" s="107" t="s">
        <v>25</v>
      </c>
      <c r="AK98" s="107" t="s">
        <v>25</v>
      </c>
      <c r="AL98" s="107" t="s">
        <v>25</v>
      </c>
      <c r="AM98" s="107" t="s">
        <v>25</v>
      </c>
      <c r="AN98" s="107" t="s">
        <v>25</v>
      </c>
      <c r="AO98" s="107" t="s">
        <v>25</v>
      </c>
      <c r="AP98" s="107" t="s">
        <v>25</v>
      </c>
      <c r="AQ98" s="107" t="s">
        <v>25</v>
      </c>
      <c r="AR98" s="107" t="s">
        <v>25</v>
      </c>
      <c r="AS98" s="106">
        <f t="shared" si="16"/>
        <v>0</v>
      </c>
      <c r="AT98" s="106">
        <f t="shared" si="17"/>
        <v>0</v>
      </c>
      <c r="AU98" s="106">
        <f t="shared" si="18"/>
        <v>0</v>
      </c>
      <c r="AV98" s="106">
        <f t="shared" si="19"/>
        <v>0</v>
      </c>
      <c r="AW98" s="106">
        <f t="shared" si="20"/>
        <v>0</v>
      </c>
      <c r="AX98" s="106">
        <f t="shared" si="21"/>
        <v>0</v>
      </c>
      <c r="AY98" s="106">
        <f t="shared" si="22"/>
        <v>0</v>
      </c>
      <c r="AZ98" s="106">
        <f t="shared" si="23"/>
        <v>0</v>
      </c>
    </row>
    <row r="99" spans="1:52" ht="78.75" x14ac:dyDescent="0.25">
      <c r="A99" s="25" t="s">
        <v>214</v>
      </c>
      <c r="B99" s="24" t="s">
        <v>215</v>
      </c>
      <c r="C99" s="23" t="s">
        <v>24</v>
      </c>
      <c r="D99" s="106">
        <v>0</v>
      </c>
      <c r="E99" s="45" t="s">
        <v>25</v>
      </c>
      <c r="F99" s="45" t="s">
        <v>25</v>
      </c>
      <c r="G99" s="45" t="s">
        <v>25</v>
      </c>
      <c r="H99" s="106" t="s">
        <v>25</v>
      </c>
      <c r="I99" s="106" t="s">
        <v>25</v>
      </c>
      <c r="J99" s="106" t="s">
        <v>25</v>
      </c>
      <c r="K99" s="106" t="s">
        <v>25</v>
      </c>
      <c r="L99" s="106" t="s">
        <v>25</v>
      </c>
      <c r="M99" s="106" t="s">
        <v>25</v>
      </c>
      <c r="N99" s="106" t="s">
        <v>25</v>
      </c>
      <c r="O99" s="106" t="s">
        <v>25</v>
      </c>
      <c r="P99" s="106" t="s">
        <v>25</v>
      </c>
      <c r="Q99" s="106" t="s">
        <v>25</v>
      </c>
      <c r="R99" s="106" t="s">
        <v>25</v>
      </c>
      <c r="S99" s="106" t="s">
        <v>25</v>
      </c>
      <c r="T99" s="106" t="s">
        <v>25</v>
      </c>
      <c r="U99" s="107" t="s">
        <v>25</v>
      </c>
      <c r="V99" s="107" t="s">
        <v>25</v>
      </c>
      <c r="W99" s="107" t="s">
        <v>25</v>
      </c>
      <c r="X99" s="107" t="s">
        <v>25</v>
      </c>
      <c r="Y99" s="107" t="s">
        <v>25</v>
      </c>
      <c r="Z99" s="107" t="s">
        <v>25</v>
      </c>
      <c r="AA99" s="107" t="s">
        <v>25</v>
      </c>
      <c r="AB99" s="107" t="s">
        <v>25</v>
      </c>
      <c r="AC99" s="107" t="s">
        <v>25</v>
      </c>
      <c r="AD99" s="107" t="s">
        <v>25</v>
      </c>
      <c r="AE99" s="107" t="s">
        <v>25</v>
      </c>
      <c r="AF99" s="107" t="s">
        <v>25</v>
      </c>
      <c r="AG99" s="107" t="s">
        <v>25</v>
      </c>
      <c r="AH99" s="107" t="s">
        <v>25</v>
      </c>
      <c r="AI99" s="107" t="s">
        <v>25</v>
      </c>
      <c r="AJ99" s="107" t="s">
        <v>25</v>
      </c>
      <c r="AK99" s="107" t="s">
        <v>25</v>
      </c>
      <c r="AL99" s="107" t="s">
        <v>25</v>
      </c>
      <c r="AM99" s="107" t="s">
        <v>25</v>
      </c>
      <c r="AN99" s="107" t="s">
        <v>25</v>
      </c>
      <c r="AO99" s="107" t="s">
        <v>25</v>
      </c>
      <c r="AP99" s="107" t="s">
        <v>25</v>
      </c>
      <c r="AQ99" s="107" t="s">
        <v>25</v>
      </c>
      <c r="AR99" s="107" t="s">
        <v>25</v>
      </c>
      <c r="AS99" s="106">
        <f t="shared" si="16"/>
        <v>0</v>
      </c>
      <c r="AT99" s="106">
        <f t="shared" si="17"/>
        <v>0</v>
      </c>
      <c r="AU99" s="106">
        <f t="shared" si="18"/>
        <v>0</v>
      </c>
      <c r="AV99" s="106">
        <f t="shared" si="19"/>
        <v>0</v>
      </c>
      <c r="AW99" s="106">
        <f t="shared" si="20"/>
        <v>0</v>
      </c>
      <c r="AX99" s="106">
        <f t="shared" si="21"/>
        <v>0</v>
      </c>
      <c r="AY99" s="106">
        <f t="shared" si="22"/>
        <v>0</v>
      </c>
      <c r="AZ99" s="106">
        <f t="shared" si="23"/>
        <v>0</v>
      </c>
    </row>
    <row r="100" spans="1:52" ht="47.25" x14ac:dyDescent="0.25">
      <c r="A100" s="25" t="s">
        <v>219</v>
      </c>
      <c r="B100" s="24" t="s">
        <v>220</v>
      </c>
      <c r="C100" s="23" t="s">
        <v>24</v>
      </c>
      <c r="D100" s="106" t="s">
        <v>25</v>
      </c>
      <c r="E100" s="108" t="s">
        <v>25</v>
      </c>
      <c r="F100" s="108" t="s">
        <v>25</v>
      </c>
      <c r="G100" s="108" t="s">
        <v>25</v>
      </c>
      <c r="H100" s="106" t="s">
        <v>25</v>
      </c>
      <c r="I100" s="106" t="s">
        <v>25</v>
      </c>
      <c r="J100" s="106" t="s">
        <v>25</v>
      </c>
      <c r="K100" s="106" t="s">
        <v>25</v>
      </c>
      <c r="L100" s="106" t="s">
        <v>25</v>
      </c>
      <c r="M100" s="106" t="s">
        <v>25</v>
      </c>
      <c r="N100" s="106" t="s">
        <v>25</v>
      </c>
      <c r="O100" s="106" t="s">
        <v>25</v>
      </c>
      <c r="P100" s="106" t="s">
        <v>25</v>
      </c>
      <c r="Q100" s="106" t="s">
        <v>25</v>
      </c>
      <c r="R100" s="106" t="s">
        <v>25</v>
      </c>
      <c r="S100" s="106" t="s">
        <v>25</v>
      </c>
      <c r="T100" s="106" t="s">
        <v>25</v>
      </c>
      <c r="U100" s="107" t="s">
        <v>25</v>
      </c>
      <c r="V100" s="107" t="s">
        <v>25</v>
      </c>
      <c r="W100" s="107" t="s">
        <v>25</v>
      </c>
      <c r="X100" s="107" t="s">
        <v>25</v>
      </c>
      <c r="Y100" s="107" t="s">
        <v>25</v>
      </c>
      <c r="Z100" s="107" t="s">
        <v>25</v>
      </c>
      <c r="AA100" s="107" t="s">
        <v>25</v>
      </c>
      <c r="AB100" s="107" t="s">
        <v>25</v>
      </c>
      <c r="AC100" s="107" t="s">
        <v>25</v>
      </c>
      <c r="AD100" s="107" t="s">
        <v>25</v>
      </c>
      <c r="AE100" s="107" t="s">
        <v>25</v>
      </c>
      <c r="AF100" s="107" t="s">
        <v>25</v>
      </c>
      <c r="AG100" s="107" t="s">
        <v>25</v>
      </c>
      <c r="AH100" s="107" t="s">
        <v>25</v>
      </c>
      <c r="AI100" s="107" t="s">
        <v>25</v>
      </c>
      <c r="AJ100" s="107" t="s">
        <v>25</v>
      </c>
      <c r="AK100" s="107" t="s">
        <v>25</v>
      </c>
      <c r="AL100" s="107" t="s">
        <v>25</v>
      </c>
      <c r="AM100" s="107" t="s">
        <v>25</v>
      </c>
      <c r="AN100" s="107" t="s">
        <v>25</v>
      </c>
      <c r="AO100" s="107" t="s">
        <v>25</v>
      </c>
      <c r="AP100" s="107" t="s">
        <v>25</v>
      </c>
      <c r="AQ100" s="107" t="s">
        <v>25</v>
      </c>
      <c r="AR100" s="107" t="s">
        <v>25</v>
      </c>
      <c r="AS100" s="106">
        <f t="shared" si="16"/>
        <v>0</v>
      </c>
      <c r="AT100" s="106">
        <f t="shared" si="17"/>
        <v>0</v>
      </c>
      <c r="AU100" s="106">
        <f t="shared" si="18"/>
        <v>0</v>
      </c>
      <c r="AV100" s="106">
        <f t="shared" si="19"/>
        <v>0</v>
      </c>
      <c r="AW100" s="106">
        <f t="shared" si="20"/>
        <v>0</v>
      </c>
      <c r="AX100" s="106">
        <f t="shared" si="21"/>
        <v>0</v>
      </c>
      <c r="AY100" s="106">
        <f t="shared" si="22"/>
        <v>0</v>
      </c>
      <c r="AZ100" s="106">
        <f t="shared" si="23"/>
        <v>0</v>
      </c>
    </row>
    <row r="101" spans="1:52" ht="63" x14ac:dyDescent="0.25">
      <c r="A101" s="25" t="s">
        <v>221</v>
      </c>
      <c r="B101" s="24" t="s">
        <v>222</v>
      </c>
      <c r="C101" s="23" t="s">
        <v>24</v>
      </c>
      <c r="D101" s="106" t="s">
        <v>25</v>
      </c>
      <c r="E101" s="108" t="s">
        <v>25</v>
      </c>
      <c r="F101" s="108" t="s">
        <v>25</v>
      </c>
      <c r="G101" s="108" t="s">
        <v>25</v>
      </c>
      <c r="H101" s="106" t="s">
        <v>25</v>
      </c>
      <c r="I101" s="106" t="s">
        <v>25</v>
      </c>
      <c r="J101" s="106" t="s">
        <v>25</v>
      </c>
      <c r="K101" s="106" t="s">
        <v>25</v>
      </c>
      <c r="L101" s="106" t="s">
        <v>25</v>
      </c>
      <c r="M101" s="106" t="s">
        <v>25</v>
      </c>
      <c r="N101" s="106" t="s">
        <v>25</v>
      </c>
      <c r="O101" s="106" t="s">
        <v>25</v>
      </c>
      <c r="P101" s="106" t="s">
        <v>25</v>
      </c>
      <c r="Q101" s="106" t="s">
        <v>25</v>
      </c>
      <c r="R101" s="106" t="s">
        <v>25</v>
      </c>
      <c r="S101" s="106" t="s">
        <v>25</v>
      </c>
      <c r="T101" s="106" t="s">
        <v>25</v>
      </c>
      <c r="U101" s="107" t="s">
        <v>25</v>
      </c>
      <c r="V101" s="107" t="s">
        <v>25</v>
      </c>
      <c r="W101" s="107" t="s">
        <v>25</v>
      </c>
      <c r="X101" s="107" t="s">
        <v>25</v>
      </c>
      <c r="Y101" s="107" t="s">
        <v>25</v>
      </c>
      <c r="Z101" s="107" t="s">
        <v>25</v>
      </c>
      <c r="AA101" s="107" t="s">
        <v>25</v>
      </c>
      <c r="AB101" s="107" t="s">
        <v>25</v>
      </c>
      <c r="AC101" s="107" t="s">
        <v>25</v>
      </c>
      <c r="AD101" s="107" t="s">
        <v>25</v>
      </c>
      <c r="AE101" s="107" t="s">
        <v>25</v>
      </c>
      <c r="AF101" s="107" t="s">
        <v>25</v>
      </c>
      <c r="AG101" s="107" t="s">
        <v>25</v>
      </c>
      <c r="AH101" s="107" t="s">
        <v>25</v>
      </c>
      <c r="AI101" s="107" t="s">
        <v>25</v>
      </c>
      <c r="AJ101" s="107" t="s">
        <v>25</v>
      </c>
      <c r="AK101" s="107" t="s">
        <v>25</v>
      </c>
      <c r="AL101" s="107" t="s">
        <v>25</v>
      </c>
      <c r="AM101" s="107" t="s">
        <v>25</v>
      </c>
      <c r="AN101" s="107" t="s">
        <v>25</v>
      </c>
      <c r="AO101" s="107" t="s">
        <v>25</v>
      </c>
      <c r="AP101" s="107" t="s">
        <v>25</v>
      </c>
      <c r="AQ101" s="107" t="s">
        <v>25</v>
      </c>
      <c r="AR101" s="107" t="s">
        <v>25</v>
      </c>
      <c r="AS101" s="106">
        <f t="shared" si="16"/>
        <v>0</v>
      </c>
      <c r="AT101" s="106">
        <f t="shared" si="17"/>
        <v>0</v>
      </c>
      <c r="AU101" s="106">
        <f t="shared" si="18"/>
        <v>0</v>
      </c>
      <c r="AV101" s="106">
        <f t="shared" si="19"/>
        <v>0</v>
      </c>
      <c r="AW101" s="106">
        <f t="shared" si="20"/>
        <v>0</v>
      </c>
      <c r="AX101" s="106">
        <f t="shared" si="21"/>
        <v>0</v>
      </c>
      <c r="AY101" s="106">
        <f t="shared" si="22"/>
        <v>0</v>
      </c>
      <c r="AZ101" s="106">
        <f t="shared" si="23"/>
        <v>0</v>
      </c>
    </row>
    <row r="102" spans="1:52" ht="31.5" x14ac:dyDescent="0.25">
      <c r="A102" s="25" t="s">
        <v>223</v>
      </c>
      <c r="B102" s="24" t="s">
        <v>224</v>
      </c>
      <c r="C102" s="23" t="s">
        <v>24</v>
      </c>
      <c r="D102" s="106">
        <v>151.72629470666669</v>
      </c>
      <c r="E102" s="45">
        <v>0</v>
      </c>
      <c r="F102" s="45">
        <v>0.33</v>
      </c>
      <c r="G102" s="45">
        <v>0</v>
      </c>
      <c r="H102" s="106">
        <v>0</v>
      </c>
      <c r="I102" s="106">
        <v>0</v>
      </c>
      <c r="J102" s="106">
        <v>0</v>
      </c>
      <c r="K102" s="106">
        <v>1</v>
      </c>
      <c r="L102" s="106">
        <v>0</v>
      </c>
      <c r="M102" s="106">
        <v>0</v>
      </c>
      <c r="N102" s="106">
        <v>15.943090189999998</v>
      </c>
      <c r="O102" s="106">
        <v>0</v>
      </c>
      <c r="P102" s="106">
        <v>0</v>
      </c>
      <c r="Q102" s="106">
        <v>0</v>
      </c>
      <c r="R102" s="106">
        <v>0</v>
      </c>
      <c r="S102" s="106">
        <v>30</v>
      </c>
      <c r="T102" s="106">
        <v>0</v>
      </c>
      <c r="U102" s="107">
        <v>0</v>
      </c>
      <c r="V102" s="107">
        <v>68.255345723333335</v>
      </c>
      <c r="W102" s="107">
        <v>0</v>
      </c>
      <c r="X102" s="107">
        <v>0</v>
      </c>
      <c r="Y102" s="107">
        <v>0</v>
      </c>
      <c r="Z102" s="107">
        <v>0</v>
      </c>
      <c r="AA102" s="107">
        <f>+SUM(AA103,AA108,AA110,AA111,AA133,AA141)</f>
        <v>14</v>
      </c>
      <c r="AB102" s="107">
        <f>+SUM(AB103,AB108,AB110,AB111,AB133,AB141)</f>
        <v>20192.099999999999</v>
      </c>
      <c r="AC102" s="107">
        <v>0</v>
      </c>
      <c r="AD102" s="107">
        <v>67.197858793333339</v>
      </c>
      <c r="AE102" s="107">
        <v>0</v>
      </c>
      <c r="AF102" s="107">
        <v>0</v>
      </c>
      <c r="AG102" s="107">
        <v>0</v>
      </c>
      <c r="AH102" s="107">
        <v>0</v>
      </c>
      <c r="AI102" s="107">
        <v>27</v>
      </c>
      <c r="AJ102" s="107">
        <v>0</v>
      </c>
      <c r="AK102" s="107">
        <v>0</v>
      </c>
      <c r="AL102" s="107">
        <v>0</v>
      </c>
      <c r="AM102" s="107">
        <v>0</v>
      </c>
      <c r="AN102" s="107">
        <v>0</v>
      </c>
      <c r="AO102" s="107">
        <v>0</v>
      </c>
      <c r="AP102" s="107">
        <v>0</v>
      </c>
      <c r="AQ102" s="107">
        <v>0</v>
      </c>
      <c r="AR102" s="107">
        <v>0</v>
      </c>
      <c r="AS102" s="106">
        <f t="shared" si="16"/>
        <v>0</v>
      </c>
      <c r="AT102" s="106">
        <f t="shared" si="17"/>
        <v>151.72629470666669</v>
      </c>
      <c r="AU102" s="106">
        <f t="shared" si="18"/>
        <v>0</v>
      </c>
      <c r="AV102" s="106">
        <f t="shared" si="19"/>
        <v>0</v>
      </c>
      <c r="AW102" s="106">
        <f t="shared" si="20"/>
        <v>0</v>
      </c>
      <c r="AX102" s="106">
        <f t="shared" si="21"/>
        <v>0</v>
      </c>
      <c r="AY102" s="106">
        <f t="shared" si="22"/>
        <v>72</v>
      </c>
      <c r="AZ102" s="106">
        <f t="shared" si="23"/>
        <v>20192.099999999999</v>
      </c>
    </row>
    <row r="103" spans="1:52" ht="31.5" x14ac:dyDescent="0.25">
      <c r="A103" s="55" t="s">
        <v>225</v>
      </c>
      <c r="B103" s="24" t="s">
        <v>226</v>
      </c>
      <c r="C103" s="23" t="s">
        <v>24</v>
      </c>
      <c r="D103" s="106">
        <v>17.817782083333331</v>
      </c>
      <c r="E103" s="45">
        <v>0</v>
      </c>
      <c r="F103" s="45">
        <v>0</v>
      </c>
      <c r="G103" s="45">
        <v>0</v>
      </c>
      <c r="H103" s="106">
        <v>0</v>
      </c>
      <c r="I103" s="106">
        <v>0</v>
      </c>
      <c r="J103" s="106">
        <v>0</v>
      </c>
      <c r="K103" s="106">
        <v>0</v>
      </c>
      <c r="L103" s="106">
        <v>0</v>
      </c>
      <c r="M103" s="106">
        <v>0</v>
      </c>
      <c r="N103" s="106">
        <v>10.039999999999999</v>
      </c>
      <c r="O103" s="106">
        <v>0</v>
      </c>
      <c r="P103" s="106">
        <v>0</v>
      </c>
      <c r="Q103" s="106">
        <v>0</v>
      </c>
      <c r="R103" s="106">
        <v>0</v>
      </c>
      <c r="S103" s="106">
        <v>1</v>
      </c>
      <c r="T103" s="106">
        <v>0</v>
      </c>
      <c r="U103" s="107">
        <v>0</v>
      </c>
      <c r="V103" s="107">
        <v>7.7777820833333324</v>
      </c>
      <c r="W103" s="107">
        <v>0</v>
      </c>
      <c r="X103" s="107">
        <v>0</v>
      </c>
      <c r="Y103" s="107">
        <v>0</v>
      </c>
      <c r="Z103" s="107">
        <v>0</v>
      </c>
      <c r="AA103" s="107">
        <f>+SUM(AA104:AA107)</f>
        <v>3</v>
      </c>
      <c r="AB103" s="107">
        <f>+SUM(AB104:AB107)</f>
        <v>0</v>
      </c>
      <c r="AC103" s="107">
        <v>0</v>
      </c>
      <c r="AD103" s="107">
        <v>0</v>
      </c>
      <c r="AE103" s="107">
        <v>0</v>
      </c>
      <c r="AF103" s="107">
        <v>0</v>
      </c>
      <c r="AG103" s="107">
        <v>0</v>
      </c>
      <c r="AH103" s="107">
        <v>0</v>
      </c>
      <c r="AI103" s="107">
        <v>0</v>
      </c>
      <c r="AJ103" s="107">
        <v>0</v>
      </c>
      <c r="AK103" s="107">
        <v>0</v>
      </c>
      <c r="AL103" s="107">
        <v>0</v>
      </c>
      <c r="AM103" s="107">
        <v>0</v>
      </c>
      <c r="AN103" s="107">
        <v>0</v>
      </c>
      <c r="AO103" s="107">
        <v>0</v>
      </c>
      <c r="AP103" s="107">
        <v>0</v>
      </c>
      <c r="AQ103" s="107">
        <v>0</v>
      </c>
      <c r="AR103" s="107">
        <v>0</v>
      </c>
      <c r="AS103" s="106">
        <f t="shared" si="16"/>
        <v>0</v>
      </c>
      <c r="AT103" s="106">
        <f t="shared" si="17"/>
        <v>17.817782083333331</v>
      </c>
      <c r="AU103" s="106">
        <f t="shared" si="18"/>
        <v>0</v>
      </c>
      <c r="AV103" s="106">
        <f t="shared" si="19"/>
        <v>0</v>
      </c>
      <c r="AW103" s="106">
        <f t="shared" si="20"/>
        <v>0</v>
      </c>
      <c r="AX103" s="106">
        <f t="shared" si="21"/>
        <v>0</v>
      </c>
      <c r="AY103" s="106">
        <f t="shared" si="22"/>
        <v>4</v>
      </c>
      <c r="AZ103" s="106">
        <f t="shared" si="23"/>
        <v>0</v>
      </c>
    </row>
    <row r="104" spans="1:52" ht="31.5" x14ac:dyDescent="0.25">
      <c r="A104" s="30" t="s">
        <v>227</v>
      </c>
      <c r="B104" s="66" t="s">
        <v>228</v>
      </c>
      <c r="C104" s="28" t="s">
        <v>229</v>
      </c>
      <c r="D104" s="101">
        <v>10.039999999999999</v>
      </c>
      <c r="E104" s="102" t="s">
        <v>25</v>
      </c>
      <c r="F104" s="102" t="s">
        <v>25</v>
      </c>
      <c r="G104" s="102" t="s">
        <v>25</v>
      </c>
      <c r="H104" s="102" t="s">
        <v>25</v>
      </c>
      <c r="I104" s="102" t="s">
        <v>25</v>
      </c>
      <c r="J104" s="102" t="s">
        <v>25</v>
      </c>
      <c r="K104" s="102" t="s">
        <v>25</v>
      </c>
      <c r="L104" s="102" t="s">
        <v>25</v>
      </c>
      <c r="M104" s="101">
        <v>0</v>
      </c>
      <c r="N104" s="101">
        <v>10.039999999999999</v>
      </c>
      <c r="O104" s="101">
        <v>0</v>
      </c>
      <c r="P104" s="101">
        <v>0</v>
      </c>
      <c r="Q104" s="101">
        <v>0</v>
      </c>
      <c r="R104" s="101">
        <v>0</v>
      </c>
      <c r="S104" s="101">
        <v>1</v>
      </c>
      <c r="T104" s="101" t="s">
        <v>25</v>
      </c>
      <c r="U104" s="102" t="s">
        <v>25</v>
      </c>
      <c r="V104" s="102" t="s">
        <v>25</v>
      </c>
      <c r="W104" s="102" t="s">
        <v>25</v>
      </c>
      <c r="X104" s="102" t="s">
        <v>25</v>
      </c>
      <c r="Y104" s="102" t="s">
        <v>25</v>
      </c>
      <c r="Z104" s="102" t="s">
        <v>25</v>
      </c>
      <c r="AA104" s="102" t="s">
        <v>25</v>
      </c>
      <c r="AB104" s="102" t="s">
        <v>25</v>
      </c>
      <c r="AC104" s="102" t="s">
        <v>25</v>
      </c>
      <c r="AD104" s="102" t="s">
        <v>25</v>
      </c>
      <c r="AE104" s="102" t="s">
        <v>25</v>
      </c>
      <c r="AF104" s="102" t="s">
        <v>25</v>
      </c>
      <c r="AG104" s="102" t="s">
        <v>25</v>
      </c>
      <c r="AH104" s="102" t="s">
        <v>25</v>
      </c>
      <c r="AI104" s="102" t="s">
        <v>25</v>
      </c>
      <c r="AJ104" s="102" t="s">
        <v>25</v>
      </c>
      <c r="AK104" s="102" t="s">
        <v>25</v>
      </c>
      <c r="AL104" s="102" t="s">
        <v>25</v>
      </c>
      <c r="AM104" s="102" t="s">
        <v>25</v>
      </c>
      <c r="AN104" s="102" t="s">
        <v>25</v>
      </c>
      <c r="AO104" s="102" t="s">
        <v>25</v>
      </c>
      <c r="AP104" s="102" t="s">
        <v>25</v>
      </c>
      <c r="AQ104" s="102" t="s">
        <v>25</v>
      </c>
      <c r="AR104" s="102" t="s">
        <v>25</v>
      </c>
      <c r="AS104" s="101">
        <f t="shared" si="16"/>
        <v>0</v>
      </c>
      <c r="AT104" s="101">
        <f t="shared" si="17"/>
        <v>10.039999999999999</v>
      </c>
      <c r="AU104" s="101">
        <f t="shared" si="18"/>
        <v>0</v>
      </c>
      <c r="AV104" s="101">
        <f t="shared" si="19"/>
        <v>0</v>
      </c>
      <c r="AW104" s="101">
        <f t="shared" si="20"/>
        <v>0</v>
      </c>
      <c r="AX104" s="101">
        <f t="shared" si="21"/>
        <v>0</v>
      </c>
      <c r="AY104" s="101">
        <f t="shared" si="22"/>
        <v>1</v>
      </c>
      <c r="AZ104" s="101">
        <f t="shared" si="23"/>
        <v>0</v>
      </c>
    </row>
    <row r="105" spans="1:52" x14ac:dyDescent="0.25">
      <c r="A105" s="30" t="s">
        <v>230</v>
      </c>
      <c r="B105" s="66" t="s">
        <v>231</v>
      </c>
      <c r="C105" s="28" t="s">
        <v>232</v>
      </c>
      <c r="D105" s="101">
        <v>3.38</v>
      </c>
      <c r="E105" s="102" t="s">
        <v>25</v>
      </c>
      <c r="F105" s="102" t="s">
        <v>25</v>
      </c>
      <c r="G105" s="102" t="s">
        <v>25</v>
      </c>
      <c r="H105" s="102" t="s">
        <v>25</v>
      </c>
      <c r="I105" s="102" t="s">
        <v>25</v>
      </c>
      <c r="J105" s="102" t="s">
        <v>25</v>
      </c>
      <c r="K105" s="102" t="s">
        <v>25</v>
      </c>
      <c r="L105" s="102" t="s">
        <v>25</v>
      </c>
      <c r="M105" s="101">
        <v>0</v>
      </c>
      <c r="N105" s="101">
        <v>0</v>
      </c>
      <c r="O105" s="101">
        <v>0</v>
      </c>
      <c r="P105" s="101">
        <v>0</v>
      </c>
      <c r="Q105" s="101">
        <v>0</v>
      </c>
      <c r="R105" s="101">
        <v>0</v>
      </c>
      <c r="S105" s="101">
        <v>0</v>
      </c>
      <c r="T105" s="101" t="s">
        <v>25</v>
      </c>
      <c r="U105" s="102" t="s">
        <v>25</v>
      </c>
      <c r="V105" s="102">
        <v>3.38</v>
      </c>
      <c r="W105" s="102" t="s">
        <v>25</v>
      </c>
      <c r="X105" s="102" t="s">
        <v>25</v>
      </c>
      <c r="Y105" s="102" t="s">
        <v>25</v>
      </c>
      <c r="Z105" s="102" t="s">
        <v>25</v>
      </c>
      <c r="AA105" s="102">
        <v>1</v>
      </c>
      <c r="AB105" s="102" t="s">
        <v>25</v>
      </c>
      <c r="AC105" s="102" t="s">
        <v>25</v>
      </c>
      <c r="AD105" s="102" t="s">
        <v>25</v>
      </c>
      <c r="AE105" s="102" t="s">
        <v>25</v>
      </c>
      <c r="AF105" s="102" t="s">
        <v>25</v>
      </c>
      <c r="AG105" s="102" t="s">
        <v>25</v>
      </c>
      <c r="AH105" s="102" t="s">
        <v>25</v>
      </c>
      <c r="AI105" s="102" t="s">
        <v>25</v>
      </c>
      <c r="AJ105" s="102" t="s">
        <v>25</v>
      </c>
      <c r="AK105" s="102" t="s">
        <v>25</v>
      </c>
      <c r="AL105" s="102" t="s">
        <v>25</v>
      </c>
      <c r="AM105" s="102" t="s">
        <v>25</v>
      </c>
      <c r="AN105" s="102" t="s">
        <v>25</v>
      </c>
      <c r="AO105" s="102" t="s">
        <v>25</v>
      </c>
      <c r="AP105" s="102" t="s">
        <v>25</v>
      </c>
      <c r="AQ105" s="102" t="s">
        <v>25</v>
      </c>
      <c r="AR105" s="102" t="s">
        <v>25</v>
      </c>
      <c r="AS105" s="101">
        <f t="shared" si="16"/>
        <v>0</v>
      </c>
      <c r="AT105" s="101">
        <f t="shared" si="17"/>
        <v>3.38</v>
      </c>
      <c r="AU105" s="101">
        <f t="shared" si="18"/>
        <v>0</v>
      </c>
      <c r="AV105" s="101">
        <f t="shared" si="19"/>
        <v>0</v>
      </c>
      <c r="AW105" s="101">
        <f t="shared" si="20"/>
        <v>0</v>
      </c>
      <c r="AX105" s="101">
        <f t="shared" si="21"/>
        <v>0</v>
      </c>
      <c r="AY105" s="101">
        <f t="shared" si="22"/>
        <v>1</v>
      </c>
      <c r="AZ105" s="101">
        <f t="shared" si="23"/>
        <v>0</v>
      </c>
    </row>
    <row r="106" spans="1:52" ht="47.25" x14ac:dyDescent="0.25">
      <c r="A106" s="30" t="s">
        <v>233</v>
      </c>
      <c r="B106" s="66" t="s">
        <v>378</v>
      </c>
      <c r="C106" s="28" t="s">
        <v>235</v>
      </c>
      <c r="D106" s="101">
        <v>3.1597916666666666</v>
      </c>
      <c r="E106" s="102" t="s">
        <v>25</v>
      </c>
      <c r="F106" s="102" t="s">
        <v>25</v>
      </c>
      <c r="G106" s="102" t="s">
        <v>25</v>
      </c>
      <c r="H106" s="102" t="s">
        <v>25</v>
      </c>
      <c r="I106" s="102" t="s">
        <v>25</v>
      </c>
      <c r="J106" s="102" t="s">
        <v>25</v>
      </c>
      <c r="K106" s="102" t="s">
        <v>25</v>
      </c>
      <c r="L106" s="102" t="s">
        <v>25</v>
      </c>
      <c r="M106" s="101">
        <v>0</v>
      </c>
      <c r="N106" s="101">
        <v>0</v>
      </c>
      <c r="O106" s="101">
        <v>0</v>
      </c>
      <c r="P106" s="101">
        <v>0</v>
      </c>
      <c r="Q106" s="101">
        <v>0</v>
      </c>
      <c r="R106" s="101">
        <v>0</v>
      </c>
      <c r="S106" s="101">
        <v>0</v>
      </c>
      <c r="T106" s="101" t="s">
        <v>25</v>
      </c>
      <c r="U106" s="102" t="s">
        <v>25</v>
      </c>
      <c r="V106" s="102">
        <v>3.1597916666666666</v>
      </c>
      <c r="W106" s="102" t="s">
        <v>25</v>
      </c>
      <c r="X106" s="102" t="s">
        <v>25</v>
      </c>
      <c r="Y106" s="102" t="s">
        <v>25</v>
      </c>
      <c r="Z106" s="102" t="s">
        <v>25</v>
      </c>
      <c r="AA106" s="102">
        <v>1</v>
      </c>
      <c r="AB106" s="102" t="s">
        <v>25</v>
      </c>
      <c r="AC106" s="102" t="s">
        <v>25</v>
      </c>
      <c r="AD106" s="102" t="s">
        <v>25</v>
      </c>
      <c r="AE106" s="102" t="s">
        <v>25</v>
      </c>
      <c r="AF106" s="102" t="s">
        <v>25</v>
      </c>
      <c r="AG106" s="102" t="s">
        <v>25</v>
      </c>
      <c r="AH106" s="102" t="s">
        <v>25</v>
      </c>
      <c r="AI106" s="102" t="s">
        <v>25</v>
      </c>
      <c r="AJ106" s="102" t="s">
        <v>25</v>
      </c>
      <c r="AK106" s="102" t="s">
        <v>25</v>
      </c>
      <c r="AL106" s="102" t="s">
        <v>25</v>
      </c>
      <c r="AM106" s="102" t="s">
        <v>25</v>
      </c>
      <c r="AN106" s="102" t="s">
        <v>25</v>
      </c>
      <c r="AO106" s="102" t="s">
        <v>25</v>
      </c>
      <c r="AP106" s="102" t="s">
        <v>25</v>
      </c>
      <c r="AQ106" s="102" t="s">
        <v>25</v>
      </c>
      <c r="AR106" s="102" t="s">
        <v>25</v>
      </c>
      <c r="AS106" s="101">
        <f t="shared" si="16"/>
        <v>0</v>
      </c>
      <c r="AT106" s="101">
        <f t="shared" si="17"/>
        <v>3.1597916666666666</v>
      </c>
      <c r="AU106" s="101">
        <f t="shared" si="18"/>
        <v>0</v>
      </c>
      <c r="AV106" s="101">
        <f t="shared" si="19"/>
        <v>0</v>
      </c>
      <c r="AW106" s="101">
        <f t="shared" si="20"/>
        <v>0</v>
      </c>
      <c r="AX106" s="101">
        <f t="shared" si="21"/>
        <v>0</v>
      </c>
      <c r="AY106" s="101">
        <f t="shared" si="22"/>
        <v>1</v>
      </c>
      <c r="AZ106" s="101">
        <f t="shared" si="23"/>
        <v>0</v>
      </c>
    </row>
    <row r="107" spans="1:52" ht="47.25" x14ac:dyDescent="0.25">
      <c r="A107" s="30" t="s">
        <v>236</v>
      </c>
      <c r="B107" s="66" t="s">
        <v>237</v>
      </c>
      <c r="C107" s="28" t="s">
        <v>238</v>
      </c>
      <c r="D107" s="101">
        <v>1.2379904166666666</v>
      </c>
      <c r="E107" s="102" t="s">
        <v>25</v>
      </c>
      <c r="F107" s="102" t="s">
        <v>25</v>
      </c>
      <c r="G107" s="102" t="s">
        <v>25</v>
      </c>
      <c r="H107" s="102" t="s">
        <v>25</v>
      </c>
      <c r="I107" s="102" t="s">
        <v>25</v>
      </c>
      <c r="J107" s="102" t="s">
        <v>25</v>
      </c>
      <c r="K107" s="102" t="s">
        <v>25</v>
      </c>
      <c r="L107" s="102" t="s">
        <v>25</v>
      </c>
      <c r="M107" s="101" t="s">
        <v>25</v>
      </c>
      <c r="N107" s="101" t="s">
        <v>25</v>
      </c>
      <c r="O107" s="101" t="s">
        <v>25</v>
      </c>
      <c r="P107" s="101" t="s">
        <v>25</v>
      </c>
      <c r="Q107" s="101" t="s">
        <v>25</v>
      </c>
      <c r="R107" s="101" t="s">
        <v>25</v>
      </c>
      <c r="S107" s="101" t="s">
        <v>25</v>
      </c>
      <c r="T107" s="101" t="s">
        <v>25</v>
      </c>
      <c r="U107" s="102" t="s">
        <v>25</v>
      </c>
      <c r="V107" s="102">
        <v>1.2379904166666666</v>
      </c>
      <c r="W107" s="102" t="s">
        <v>25</v>
      </c>
      <c r="X107" s="102" t="s">
        <v>25</v>
      </c>
      <c r="Y107" s="102" t="s">
        <v>25</v>
      </c>
      <c r="Z107" s="102" t="s">
        <v>25</v>
      </c>
      <c r="AA107" s="102">
        <v>1</v>
      </c>
      <c r="AB107" s="102" t="s">
        <v>25</v>
      </c>
      <c r="AC107" s="102" t="s">
        <v>25</v>
      </c>
      <c r="AD107" s="102" t="s">
        <v>25</v>
      </c>
      <c r="AE107" s="102" t="s">
        <v>25</v>
      </c>
      <c r="AF107" s="102" t="s">
        <v>25</v>
      </c>
      <c r="AG107" s="102" t="s">
        <v>25</v>
      </c>
      <c r="AH107" s="102" t="s">
        <v>25</v>
      </c>
      <c r="AI107" s="102" t="s">
        <v>25</v>
      </c>
      <c r="AJ107" s="102" t="s">
        <v>25</v>
      </c>
      <c r="AK107" s="102" t="s">
        <v>25</v>
      </c>
      <c r="AL107" s="102" t="s">
        <v>25</v>
      </c>
      <c r="AM107" s="102" t="s">
        <v>25</v>
      </c>
      <c r="AN107" s="102" t="s">
        <v>25</v>
      </c>
      <c r="AO107" s="102" t="s">
        <v>25</v>
      </c>
      <c r="AP107" s="102" t="s">
        <v>25</v>
      </c>
      <c r="AQ107" s="102" t="s">
        <v>25</v>
      </c>
      <c r="AR107" s="102" t="s">
        <v>25</v>
      </c>
      <c r="AS107" s="101">
        <f t="shared" si="16"/>
        <v>0</v>
      </c>
      <c r="AT107" s="101">
        <f t="shared" si="17"/>
        <v>1.2379904166666666</v>
      </c>
      <c r="AU107" s="101">
        <f t="shared" si="18"/>
        <v>0</v>
      </c>
      <c r="AV107" s="101">
        <f t="shared" si="19"/>
        <v>0</v>
      </c>
      <c r="AW107" s="101">
        <f t="shared" si="20"/>
        <v>0</v>
      </c>
      <c r="AX107" s="101">
        <f t="shared" si="21"/>
        <v>0</v>
      </c>
      <c r="AY107" s="101">
        <f t="shared" si="22"/>
        <v>1</v>
      </c>
      <c r="AZ107" s="101">
        <f t="shared" si="23"/>
        <v>0</v>
      </c>
    </row>
    <row r="108" spans="1:52" ht="31.5" x14ac:dyDescent="0.25">
      <c r="A108" s="55" t="s">
        <v>239</v>
      </c>
      <c r="B108" s="24" t="s">
        <v>240</v>
      </c>
      <c r="C108" s="23" t="s">
        <v>24</v>
      </c>
      <c r="D108" s="106">
        <v>60.374525460000008</v>
      </c>
      <c r="E108" s="45" t="s">
        <v>25</v>
      </c>
      <c r="F108" s="45" t="s">
        <v>25</v>
      </c>
      <c r="G108" s="45" t="s">
        <v>25</v>
      </c>
      <c r="H108" s="106" t="s">
        <v>25</v>
      </c>
      <c r="I108" s="106" t="s">
        <v>25</v>
      </c>
      <c r="J108" s="106" t="s">
        <v>25</v>
      </c>
      <c r="K108" s="106" t="s">
        <v>25</v>
      </c>
      <c r="L108" s="106" t="s">
        <v>25</v>
      </c>
      <c r="M108" s="106">
        <v>0</v>
      </c>
      <c r="N108" s="106">
        <v>0</v>
      </c>
      <c r="O108" s="106">
        <v>0</v>
      </c>
      <c r="P108" s="106">
        <v>0</v>
      </c>
      <c r="Q108" s="106">
        <v>0</v>
      </c>
      <c r="R108" s="106">
        <v>0</v>
      </c>
      <c r="S108" s="106">
        <v>0</v>
      </c>
      <c r="T108" s="106" t="s">
        <v>25</v>
      </c>
      <c r="U108" s="107" t="s">
        <v>25</v>
      </c>
      <c r="V108" s="107" t="s">
        <v>25</v>
      </c>
      <c r="W108" s="107" t="s">
        <v>25</v>
      </c>
      <c r="X108" s="107" t="s">
        <v>25</v>
      </c>
      <c r="Y108" s="107" t="s">
        <v>25</v>
      </c>
      <c r="Z108" s="107" t="s">
        <v>25</v>
      </c>
      <c r="AA108" s="107" t="s">
        <v>25</v>
      </c>
      <c r="AB108" s="107" t="s">
        <v>25</v>
      </c>
      <c r="AC108" s="107" t="s">
        <v>25</v>
      </c>
      <c r="AD108" s="107">
        <v>60.374525460000008</v>
      </c>
      <c r="AE108" s="107" t="s">
        <v>25</v>
      </c>
      <c r="AF108" s="107" t="s">
        <v>25</v>
      </c>
      <c r="AG108" s="107" t="s">
        <v>25</v>
      </c>
      <c r="AH108" s="107" t="s">
        <v>25</v>
      </c>
      <c r="AI108" s="107">
        <v>24</v>
      </c>
      <c r="AJ108" s="107" t="s">
        <v>25</v>
      </c>
      <c r="AK108" s="107" t="s">
        <v>25</v>
      </c>
      <c r="AL108" s="107" t="s">
        <v>25</v>
      </c>
      <c r="AM108" s="107" t="s">
        <v>25</v>
      </c>
      <c r="AN108" s="107" t="s">
        <v>25</v>
      </c>
      <c r="AO108" s="107" t="s">
        <v>25</v>
      </c>
      <c r="AP108" s="107" t="s">
        <v>25</v>
      </c>
      <c r="AQ108" s="107" t="s">
        <v>25</v>
      </c>
      <c r="AR108" s="107" t="s">
        <v>25</v>
      </c>
      <c r="AS108" s="106">
        <f t="shared" si="16"/>
        <v>0</v>
      </c>
      <c r="AT108" s="106">
        <f t="shared" si="17"/>
        <v>60.374525460000008</v>
      </c>
      <c r="AU108" s="106">
        <f t="shared" si="18"/>
        <v>0</v>
      </c>
      <c r="AV108" s="106">
        <f t="shared" si="19"/>
        <v>0</v>
      </c>
      <c r="AW108" s="106">
        <f t="shared" si="20"/>
        <v>0</v>
      </c>
      <c r="AX108" s="106">
        <f t="shared" si="21"/>
        <v>0</v>
      </c>
      <c r="AY108" s="106">
        <f t="shared" si="22"/>
        <v>24</v>
      </c>
      <c r="AZ108" s="106">
        <f t="shared" si="23"/>
        <v>0</v>
      </c>
    </row>
    <row r="109" spans="1:52" ht="63" x14ac:dyDescent="0.25">
      <c r="A109" s="30" t="s">
        <v>241</v>
      </c>
      <c r="B109" s="66" t="s">
        <v>242</v>
      </c>
      <c r="C109" s="28" t="s">
        <v>243</v>
      </c>
      <c r="D109" s="101">
        <v>60.374525460000008</v>
      </c>
      <c r="E109" s="102" t="s">
        <v>25</v>
      </c>
      <c r="F109" s="102" t="s">
        <v>25</v>
      </c>
      <c r="G109" s="102" t="s">
        <v>25</v>
      </c>
      <c r="H109" s="102" t="s">
        <v>25</v>
      </c>
      <c r="I109" s="102" t="s">
        <v>25</v>
      </c>
      <c r="J109" s="102" t="s">
        <v>25</v>
      </c>
      <c r="K109" s="102" t="s">
        <v>25</v>
      </c>
      <c r="L109" s="102" t="s">
        <v>25</v>
      </c>
      <c r="M109" s="101">
        <v>0</v>
      </c>
      <c r="N109" s="101">
        <v>0</v>
      </c>
      <c r="O109" s="101">
        <v>0</v>
      </c>
      <c r="P109" s="101">
        <v>0</v>
      </c>
      <c r="Q109" s="101">
        <v>0</v>
      </c>
      <c r="R109" s="101">
        <v>0</v>
      </c>
      <c r="S109" s="101">
        <v>0</v>
      </c>
      <c r="T109" s="101" t="s">
        <v>25</v>
      </c>
      <c r="U109" s="102" t="s">
        <v>25</v>
      </c>
      <c r="V109" s="102" t="s">
        <v>25</v>
      </c>
      <c r="W109" s="102" t="s">
        <v>25</v>
      </c>
      <c r="X109" s="102" t="s">
        <v>25</v>
      </c>
      <c r="Y109" s="102" t="s">
        <v>25</v>
      </c>
      <c r="Z109" s="102" t="s">
        <v>25</v>
      </c>
      <c r="AA109" s="102" t="s">
        <v>25</v>
      </c>
      <c r="AB109" s="102" t="s">
        <v>25</v>
      </c>
      <c r="AC109" s="102" t="s">
        <v>25</v>
      </c>
      <c r="AD109" s="102">
        <v>60.374525460000008</v>
      </c>
      <c r="AE109" s="102" t="s">
        <v>25</v>
      </c>
      <c r="AF109" s="102" t="s">
        <v>25</v>
      </c>
      <c r="AG109" s="102" t="s">
        <v>25</v>
      </c>
      <c r="AH109" s="102" t="s">
        <v>25</v>
      </c>
      <c r="AI109" s="102">
        <v>24</v>
      </c>
      <c r="AJ109" s="102" t="s">
        <v>25</v>
      </c>
      <c r="AK109" s="102" t="s">
        <v>25</v>
      </c>
      <c r="AL109" s="102" t="s">
        <v>25</v>
      </c>
      <c r="AM109" s="102" t="s">
        <v>25</v>
      </c>
      <c r="AN109" s="102" t="s">
        <v>25</v>
      </c>
      <c r="AO109" s="102" t="s">
        <v>25</v>
      </c>
      <c r="AP109" s="102" t="s">
        <v>25</v>
      </c>
      <c r="AQ109" s="102" t="s">
        <v>25</v>
      </c>
      <c r="AR109" s="102" t="s">
        <v>25</v>
      </c>
      <c r="AS109" s="101">
        <f t="shared" si="16"/>
        <v>0</v>
      </c>
      <c r="AT109" s="101">
        <f t="shared" si="17"/>
        <v>60.374525460000008</v>
      </c>
      <c r="AU109" s="101">
        <f t="shared" si="18"/>
        <v>0</v>
      </c>
      <c r="AV109" s="101">
        <f t="shared" si="19"/>
        <v>0</v>
      </c>
      <c r="AW109" s="101">
        <f t="shared" si="20"/>
        <v>0</v>
      </c>
      <c r="AX109" s="101">
        <f t="shared" si="21"/>
        <v>0</v>
      </c>
      <c r="AY109" s="101">
        <f t="shared" si="22"/>
        <v>24</v>
      </c>
      <c r="AZ109" s="101">
        <f t="shared" si="23"/>
        <v>0</v>
      </c>
    </row>
    <row r="110" spans="1:52" ht="31.5" x14ac:dyDescent="0.25">
      <c r="A110" s="55" t="s">
        <v>244</v>
      </c>
      <c r="B110" s="24" t="s">
        <v>245</v>
      </c>
      <c r="C110" s="23" t="s">
        <v>24</v>
      </c>
      <c r="D110" s="106" t="s">
        <v>25</v>
      </c>
      <c r="E110" s="108" t="s">
        <v>25</v>
      </c>
      <c r="F110" s="108" t="s">
        <v>25</v>
      </c>
      <c r="G110" s="108" t="s">
        <v>25</v>
      </c>
      <c r="H110" s="106" t="s">
        <v>25</v>
      </c>
      <c r="I110" s="106" t="s">
        <v>25</v>
      </c>
      <c r="J110" s="106" t="s">
        <v>25</v>
      </c>
      <c r="K110" s="106" t="s">
        <v>25</v>
      </c>
      <c r="L110" s="106" t="s">
        <v>25</v>
      </c>
      <c r="M110" s="106" t="s">
        <v>25</v>
      </c>
      <c r="N110" s="106" t="s">
        <v>25</v>
      </c>
      <c r="O110" s="106" t="s">
        <v>25</v>
      </c>
      <c r="P110" s="106" t="s">
        <v>25</v>
      </c>
      <c r="Q110" s="106" t="s">
        <v>25</v>
      </c>
      <c r="R110" s="106" t="s">
        <v>25</v>
      </c>
      <c r="S110" s="106" t="s">
        <v>25</v>
      </c>
      <c r="T110" s="106" t="s">
        <v>25</v>
      </c>
      <c r="U110" s="107" t="s">
        <v>25</v>
      </c>
      <c r="V110" s="107" t="s">
        <v>25</v>
      </c>
      <c r="W110" s="107" t="s">
        <v>25</v>
      </c>
      <c r="X110" s="107" t="s">
        <v>25</v>
      </c>
      <c r="Y110" s="107" t="s">
        <v>25</v>
      </c>
      <c r="Z110" s="107" t="s">
        <v>25</v>
      </c>
      <c r="AA110" s="107" t="s">
        <v>25</v>
      </c>
      <c r="AB110" s="107" t="s">
        <v>25</v>
      </c>
      <c r="AC110" s="107" t="s">
        <v>25</v>
      </c>
      <c r="AD110" s="107" t="s">
        <v>25</v>
      </c>
      <c r="AE110" s="107" t="s">
        <v>25</v>
      </c>
      <c r="AF110" s="107" t="s">
        <v>25</v>
      </c>
      <c r="AG110" s="107" t="s">
        <v>25</v>
      </c>
      <c r="AH110" s="107" t="s">
        <v>25</v>
      </c>
      <c r="AI110" s="107" t="s">
        <v>25</v>
      </c>
      <c r="AJ110" s="107" t="s">
        <v>25</v>
      </c>
      <c r="AK110" s="107" t="s">
        <v>25</v>
      </c>
      <c r="AL110" s="107" t="s">
        <v>25</v>
      </c>
      <c r="AM110" s="107" t="s">
        <v>25</v>
      </c>
      <c r="AN110" s="107" t="s">
        <v>25</v>
      </c>
      <c r="AO110" s="107" t="s">
        <v>25</v>
      </c>
      <c r="AP110" s="107" t="s">
        <v>25</v>
      </c>
      <c r="AQ110" s="107" t="s">
        <v>25</v>
      </c>
      <c r="AR110" s="107" t="s">
        <v>25</v>
      </c>
      <c r="AS110" s="106">
        <f t="shared" si="16"/>
        <v>0</v>
      </c>
      <c r="AT110" s="106">
        <f t="shared" si="17"/>
        <v>0</v>
      </c>
      <c r="AU110" s="106">
        <f t="shared" si="18"/>
        <v>0</v>
      </c>
      <c r="AV110" s="106">
        <f t="shared" si="19"/>
        <v>0</v>
      </c>
      <c r="AW110" s="106">
        <f t="shared" si="20"/>
        <v>0</v>
      </c>
      <c r="AX110" s="106">
        <f t="shared" si="21"/>
        <v>0</v>
      </c>
      <c r="AY110" s="106">
        <f t="shared" si="22"/>
        <v>0</v>
      </c>
      <c r="AZ110" s="106">
        <f t="shared" si="23"/>
        <v>0</v>
      </c>
    </row>
    <row r="111" spans="1:52" ht="47.25" x14ac:dyDescent="0.25">
      <c r="A111" s="55" t="s">
        <v>246</v>
      </c>
      <c r="B111" s="24" t="s">
        <v>247</v>
      </c>
      <c r="C111" s="23" t="s">
        <v>24</v>
      </c>
      <c r="D111" s="106">
        <v>27.27129171</v>
      </c>
      <c r="E111" s="45">
        <v>0</v>
      </c>
      <c r="F111" s="45">
        <v>0.33</v>
      </c>
      <c r="G111" s="45">
        <v>0</v>
      </c>
      <c r="H111" s="106">
        <v>0</v>
      </c>
      <c r="I111" s="106">
        <v>0</v>
      </c>
      <c r="J111" s="106">
        <v>0</v>
      </c>
      <c r="K111" s="106">
        <v>1</v>
      </c>
      <c r="L111" s="106">
        <v>0</v>
      </c>
      <c r="M111" s="106">
        <v>0</v>
      </c>
      <c r="N111" s="106">
        <v>4.6014927099999996</v>
      </c>
      <c r="O111" s="106">
        <v>0</v>
      </c>
      <c r="P111" s="106">
        <v>0</v>
      </c>
      <c r="Q111" s="106">
        <v>0</v>
      </c>
      <c r="R111" s="106">
        <v>0</v>
      </c>
      <c r="S111" s="106">
        <v>12</v>
      </c>
      <c r="T111" s="106">
        <v>0</v>
      </c>
      <c r="U111" s="107">
        <v>0</v>
      </c>
      <c r="V111" s="107">
        <v>19.429799000000003</v>
      </c>
      <c r="W111" s="107">
        <v>0</v>
      </c>
      <c r="X111" s="107">
        <v>0</v>
      </c>
      <c r="Y111" s="107">
        <v>0</v>
      </c>
      <c r="Z111" s="107">
        <v>0</v>
      </c>
      <c r="AA111" s="107">
        <f>+SUM(AA112:AA132)</f>
        <v>9</v>
      </c>
      <c r="AB111" s="107">
        <f>+SUM(AB112:AB132)</f>
        <v>0</v>
      </c>
      <c r="AC111" s="107">
        <v>0</v>
      </c>
      <c r="AD111" s="107">
        <v>2.91</v>
      </c>
      <c r="AE111" s="107">
        <v>0</v>
      </c>
      <c r="AF111" s="107">
        <v>0</v>
      </c>
      <c r="AG111" s="107">
        <v>0</v>
      </c>
      <c r="AH111" s="107">
        <v>0</v>
      </c>
      <c r="AI111" s="107">
        <v>2</v>
      </c>
      <c r="AJ111" s="107">
        <v>0</v>
      </c>
      <c r="AK111" s="107">
        <v>0</v>
      </c>
      <c r="AL111" s="107">
        <v>0</v>
      </c>
      <c r="AM111" s="107">
        <v>0</v>
      </c>
      <c r="AN111" s="107">
        <v>0</v>
      </c>
      <c r="AO111" s="107">
        <v>0</v>
      </c>
      <c r="AP111" s="107">
        <v>0</v>
      </c>
      <c r="AQ111" s="107">
        <v>0</v>
      </c>
      <c r="AR111" s="107">
        <v>0</v>
      </c>
      <c r="AS111" s="106">
        <f t="shared" si="16"/>
        <v>0</v>
      </c>
      <c r="AT111" s="106">
        <f t="shared" si="17"/>
        <v>27.271291710000003</v>
      </c>
      <c r="AU111" s="106">
        <f t="shared" si="18"/>
        <v>0</v>
      </c>
      <c r="AV111" s="106">
        <f t="shared" si="19"/>
        <v>0</v>
      </c>
      <c r="AW111" s="106">
        <f t="shared" si="20"/>
        <v>0</v>
      </c>
      <c r="AX111" s="106">
        <f t="shared" si="21"/>
        <v>0</v>
      </c>
      <c r="AY111" s="106">
        <f t="shared" si="22"/>
        <v>24</v>
      </c>
      <c r="AZ111" s="106">
        <f t="shared" si="23"/>
        <v>0</v>
      </c>
    </row>
    <row r="112" spans="1:52" ht="126" x14ac:dyDescent="0.25">
      <c r="A112" s="30" t="s">
        <v>248</v>
      </c>
      <c r="B112" s="66" t="s">
        <v>249</v>
      </c>
      <c r="C112" s="28" t="s">
        <v>250</v>
      </c>
      <c r="D112" s="101">
        <v>0.65405329999999995</v>
      </c>
      <c r="E112" s="102" t="s">
        <v>25</v>
      </c>
      <c r="F112" s="102">
        <v>0.33</v>
      </c>
      <c r="G112" s="102" t="s">
        <v>25</v>
      </c>
      <c r="H112" s="102" t="s">
        <v>25</v>
      </c>
      <c r="I112" s="102" t="s">
        <v>25</v>
      </c>
      <c r="J112" s="102" t="s">
        <v>25</v>
      </c>
      <c r="K112" s="102">
        <v>1</v>
      </c>
      <c r="L112" s="102" t="s">
        <v>25</v>
      </c>
      <c r="M112" s="101">
        <v>0</v>
      </c>
      <c r="N112" s="101">
        <v>0.32405329999999999</v>
      </c>
      <c r="O112" s="101">
        <v>0</v>
      </c>
      <c r="P112" s="101">
        <v>0</v>
      </c>
      <c r="Q112" s="101">
        <v>0</v>
      </c>
      <c r="R112" s="101">
        <v>0</v>
      </c>
      <c r="S112" s="101">
        <v>2</v>
      </c>
      <c r="T112" s="101" t="s">
        <v>25</v>
      </c>
      <c r="U112" s="102" t="s">
        <v>25</v>
      </c>
      <c r="V112" s="102" t="s">
        <v>25</v>
      </c>
      <c r="W112" s="102" t="s">
        <v>25</v>
      </c>
      <c r="X112" s="102" t="s">
        <v>25</v>
      </c>
      <c r="Y112" s="102" t="s">
        <v>25</v>
      </c>
      <c r="Z112" s="102" t="s">
        <v>25</v>
      </c>
      <c r="AA112" s="102" t="s">
        <v>25</v>
      </c>
      <c r="AB112" s="102" t="s">
        <v>25</v>
      </c>
      <c r="AC112" s="102" t="s">
        <v>25</v>
      </c>
      <c r="AD112" s="102" t="s">
        <v>25</v>
      </c>
      <c r="AE112" s="102" t="s">
        <v>25</v>
      </c>
      <c r="AF112" s="102" t="s">
        <v>25</v>
      </c>
      <c r="AG112" s="102" t="s">
        <v>25</v>
      </c>
      <c r="AH112" s="102" t="s">
        <v>25</v>
      </c>
      <c r="AI112" s="102" t="s">
        <v>25</v>
      </c>
      <c r="AJ112" s="102" t="s">
        <v>25</v>
      </c>
      <c r="AK112" s="102" t="s">
        <v>25</v>
      </c>
      <c r="AL112" s="102" t="s">
        <v>25</v>
      </c>
      <c r="AM112" s="102" t="s">
        <v>25</v>
      </c>
      <c r="AN112" s="102" t="s">
        <v>25</v>
      </c>
      <c r="AO112" s="102" t="s">
        <v>25</v>
      </c>
      <c r="AP112" s="102" t="s">
        <v>25</v>
      </c>
      <c r="AQ112" s="102" t="s">
        <v>25</v>
      </c>
      <c r="AR112" s="102" t="s">
        <v>25</v>
      </c>
      <c r="AS112" s="101">
        <f t="shared" si="16"/>
        <v>0</v>
      </c>
      <c r="AT112" s="101">
        <f t="shared" si="17"/>
        <v>0.65405329999999995</v>
      </c>
      <c r="AU112" s="101">
        <f t="shared" si="18"/>
        <v>0</v>
      </c>
      <c r="AV112" s="101">
        <f t="shared" si="19"/>
        <v>0</v>
      </c>
      <c r="AW112" s="101">
        <f t="shared" si="20"/>
        <v>0</v>
      </c>
      <c r="AX112" s="101">
        <f t="shared" si="21"/>
        <v>0</v>
      </c>
      <c r="AY112" s="101">
        <f t="shared" si="22"/>
        <v>3</v>
      </c>
      <c r="AZ112" s="101">
        <f t="shared" si="23"/>
        <v>0</v>
      </c>
    </row>
    <row r="113" spans="1:52" ht="47.25" x14ac:dyDescent="0.25">
      <c r="A113" s="30" t="s">
        <v>251</v>
      </c>
      <c r="B113" s="66" t="s">
        <v>252</v>
      </c>
      <c r="C113" s="28" t="s">
        <v>253</v>
      </c>
      <c r="D113" s="101">
        <v>2.91</v>
      </c>
      <c r="E113" s="102" t="s">
        <v>25</v>
      </c>
      <c r="F113" s="102" t="s">
        <v>25</v>
      </c>
      <c r="G113" s="102" t="s">
        <v>25</v>
      </c>
      <c r="H113" s="102" t="s">
        <v>25</v>
      </c>
      <c r="I113" s="102" t="s">
        <v>25</v>
      </c>
      <c r="J113" s="102" t="s">
        <v>25</v>
      </c>
      <c r="K113" s="102" t="s">
        <v>25</v>
      </c>
      <c r="L113" s="102" t="s">
        <v>25</v>
      </c>
      <c r="M113" s="101" t="s">
        <v>25</v>
      </c>
      <c r="N113" s="101" t="s">
        <v>25</v>
      </c>
      <c r="O113" s="101" t="s">
        <v>25</v>
      </c>
      <c r="P113" s="101" t="s">
        <v>25</v>
      </c>
      <c r="Q113" s="101" t="s">
        <v>25</v>
      </c>
      <c r="R113" s="101" t="s">
        <v>25</v>
      </c>
      <c r="S113" s="101" t="s">
        <v>25</v>
      </c>
      <c r="T113" s="101" t="s">
        <v>25</v>
      </c>
      <c r="U113" s="102" t="s">
        <v>25</v>
      </c>
      <c r="V113" s="102" t="s">
        <v>25</v>
      </c>
      <c r="W113" s="102" t="s">
        <v>25</v>
      </c>
      <c r="X113" s="102" t="s">
        <v>25</v>
      </c>
      <c r="Y113" s="102" t="s">
        <v>25</v>
      </c>
      <c r="Z113" s="102" t="s">
        <v>25</v>
      </c>
      <c r="AA113" s="102" t="s">
        <v>25</v>
      </c>
      <c r="AB113" s="102" t="s">
        <v>25</v>
      </c>
      <c r="AC113" s="102" t="s">
        <v>25</v>
      </c>
      <c r="AD113" s="102">
        <v>2.91</v>
      </c>
      <c r="AE113" s="102" t="s">
        <v>25</v>
      </c>
      <c r="AF113" s="102" t="s">
        <v>25</v>
      </c>
      <c r="AG113" s="102" t="s">
        <v>25</v>
      </c>
      <c r="AH113" s="102" t="s">
        <v>25</v>
      </c>
      <c r="AI113" s="102">
        <v>2</v>
      </c>
      <c r="AJ113" s="102" t="s">
        <v>25</v>
      </c>
      <c r="AK113" s="102" t="s">
        <v>25</v>
      </c>
      <c r="AL113" s="102" t="s">
        <v>25</v>
      </c>
      <c r="AM113" s="102" t="s">
        <v>25</v>
      </c>
      <c r="AN113" s="102" t="s">
        <v>25</v>
      </c>
      <c r="AO113" s="102" t="s">
        <v>25</v>
      </c>
      <c r="AP113" s="102" t="s">
        <v>25</v>
      </c>
      <c r="AQ113" s="102" t="s">
        <v>25</v>
      </c>
      <c r="AR113" s="102" t="s">
        <v>25</v>
      </c>
      <c r="AS113" s="101">
        <f t="shared" si="16"/>
        <v>0</v>
      </c>
      <c r="AT113" s="101">
        <f t="shared" si="17"/>
        <v>2.91</v>
      </c>
      <c r="AU113" s="101">
        <f t="shared" si="18"/>
        <v>0</v>
      </c>
      <c r="AV113" s="101">
        <f t="shared" si="19"/>
        <v>0</v>
      </c>
      <c r="AW113" s="101">
        <f t="shared" si="20"/>
        <v>0</v>
      </c>
      <c r="AX113" s="101">
        <f t="shared" si="21"/>
        <v>0</v>
      </c>
      <c r="AY113" s="101">
        <f t="shared" si="22"/>
        <v>2</v>
      </c>
      <c r="AZ113" s="101">
        <f t="shared" si="23"/>
        <v>0</v>
      </c>
    </row>
    <row r="114" spans="1:52" ht="31.5" x14ac:dyDescent="0.25">
      <c r="A114" s="30" t="s">
        <v>254</v>
      </c>
      <c r="B114" s="66" t="s">
        <v>255</v>
      </c>
      <c r="C114" s="28" t="s">
        <v>256</v>
      </c>
      <c r="D114" s="101">
        <v>1.395</v>
      </c>
      <c r="E114" s="102" t="s">
        <v>25</v>
      </c>
      <c r="F114" s="102" t="s">
        <v>25</v>
      </c>
      <c r="G114" s="102" t="s">
        <v>25</v>
      </c>
      <c r="H114" s="102" t="s">
        <v>25</v>
      </c>
      <c r="I114" s="102" t="s">
        <v>25</v>
      </c>
      <c r="J114" s="102" t="s">
        <v>25</v>
      </c>
      <c r="K114" s="102" t="s">
        <v>25</v>
      </c>
      <c r="L114" s="102" t="s">
        <v>25</v>
      </c>
      <c r="M114" s="101">
        <v>0</v>
      </c>
      <c r="N114" s="101">
        <v>1.395</v>
      </c>
      <c r="O114" s="101">
        <v>0</v>
      </c>
      <c r="P114" s="101">
        <v>0</v>
      </c>
      <c r="Q114" s="101">
        <v>0</v>
      </c>
      <c r="R114" s="101">
        <v>0</v>
      </c>
      <c r="S114" s="101">
        <v>1</v>
      </c>
      <c r="T114" s="101" t="s">
        <v>25</v>
      </c>
      <c r="U114" s="102" t="s">
        <v>25</v>
      </c>
      <c r="V114" s="102" t="s">
        <v>25</v>
      </c>
      <c r="W114" s="102" t="s">
        <v>25</v>
      </c>
      <c r="X114" s="102" t="s">
        <v>25</v>
      </c>
      <c r="Y114" s="102" t="s">
        <v>25</v>
      </c>
      <c r="Z114" s="102" t="s">
        <v>25</v>
      </c>
      <c r="AA114" s="102" t="s">
        <v>25</v>
      </c>
      <c r="AB114" s="102" t="s">
        <v>25</v>
      </c>
      <c r="AC114" s="102" t="s">
        <v>25</v>
      </c>
      <c r="AD114" s="102" t="s">
        <v>25</v>
      </c>
      <c r="AE114" s="102" t="s">
        <v>25</v>
      </c>
      <c r="AF114" s="102" t="s">
        <v>25</v>
      </c>
      <c r="AG114" s="102" t="s">
        <v>25</v>
      </c>
      <c r="AH114" s="102" t="s">
        <v>25</v>
      </c>
      <c r="AI114" s="102" t="s">
        <v>25</v>
      </c>
      <c r="AJ114" s="102" t="s">
        <v>25</v>
      </c>
      <c r="AK114" s="102" t="s">
        <v>25</v>
      </c>
      <c r="AL114" s="102" t="s">
        <v>25</v>
      </c>
      <c r="AM114" s="102" t="s">
        <v>25</v>
      </c>
      <c r="AN114" s="102" t="s">
        <v>25</v>
      </c>
      <c r="AO114" s="102" t="s">
        <v>25</v>
      </c>
      <c r="AP114" s="102" t="s">
        <v>25</v>
      </c>
      <c r="AQ114" s="102" t="s">
        <v>25</v>
      </c>
      <c r="AR114" s="102" t="s">
        <v>25</v>
      </c>
      <c r="AS114" s="101">
        <f t="shared" si="16"/>
        <v>0</v>
      </c>
      <c r="AT114" s="101">
        <f t="shared" si="17"/>
        <v>1.395</v>
      </c>
      <c r="AU114" s="101">
        <f t="shared" si="18"/>
        <v>0</v>
      </c>
      <c r="AV114" s="101">
        <f t="shared" si="19"/>
        <v>0</v>
      </c>
      <c r="AW114" s="101">
        <f t="shared" si="20"/>
        <v>0</v>
      </c>
      <c r="AX114" s="101">
        <f t="shared" si="21"/>
        <v>0</v>
      </c>
      <c r="AY114" s="101">
        <f t="shared" si="22"/>
        <v>1</v>
      </c>
      <c r="AZ114" s="101">
        <f t="shared" si="23"/>
        <v>0</v>
      </c>
    </row>
    <row r="115" spans="1:52" ht="31.5" x14ac:dyDescent="0.25">
      <c r="A115" s="30" t="s">
        <v>257</v>
      </c>
      <c r="B115" s="66" t="s">
        <v>258</v>
      </c>
      <c r="C115" s="28" t="s">
        <v>259</v>
      </c>
      <c r="D115" s="101">
        <v>0.12466666999999999</v>
      </c>
      <c r="E115" s="102" t="s">
        <v>25</v>
      </c>
      <c r="F115" s="102" t="s">
        <v>25</v>
      </c>
      <c r="G115" s="102" t="s">
        <v>25</v>
      </c>
      <c r="H115" s="102" t="s">
        <v>25</v>
      </c>
      <c r="I115" s="102" t="s">
        <v>25</v>
      </c>
      <c r="J115" s="102" t="s">
        <v>25</v>
      </c>
      <c r="K115" s="102" t="s">
        <v>25</v>
      </c>
      <c r="L115" s="102" t="s">
        <v>25</v>
      </c>
      <c r="M115" s="101">
        <v>0</v>
      </c>
      <c r="N115" s="101">
        <v>0.12466666999999999</v>
      </c>
      <c r="O115" s="101">
        <v>0</v>
      </c>
      <c r="P115" s="101">
        <v>0</v>
      </c>
      <c r="Q115" s="101">
        <v>0</v>
      </c>
      <c r="R115" s="101">
        <v>0</v>
      </c>
      <c r="S115" s="101">
        <v>1</v>
      </c>
      <c r="T115" s="101" t="s">
        <v>25</v>
      </c>
      <c r="U115" s="102" t="s">
        <v>25</v>
      </c>
      <c r="V115" s="102" t="s">
        <v>25</v>
      </c>
      <c r="W115" s="102" t="s">
        <v>25</v>
      </c>
      <c r="X115" s="102" t="s">
        <v>25</v>
      </c>
      <c r="Y115" s="102" t="s">
        <v>25</v>
      </c>
      <c r="Z115" s="102" t="s">
        <v>25</v>
      </c>
      <c r="AA115" s="102" t="s">
        <v>25</v>
      </c>
      <c r="AB115" s="102" t="s">
        <v>25</v>
      </c>
      <c r="AC115" s="102" t="s">
        <v>25</v>
      </c>
      <c r="AD115" s="102" t="s">
        <v>25</v>
      </c>
      <c r="AE115" s="102" t="s">
        <v>25</v>
      </c>
      <c r="AF115" s="102" t="s">
        <v>25</v>
      </c>
      <c r="AG115" s="102" t="s">
        <v>25</v>
      </c>
      <c r="AH115" s="102" t="s">
        <v>25</v>
      </c>
      <c r="AI115" s="102" t="s">
        <v>25</v>
      </c>
      <c r="AJ115" s="102" t="s">
        <v>25</v>
      </c>
      <c r="AK115" s="102" t="s">
        <v>25</v>
      </c>
      <c r="AL115" s="102" t="s">
        <v>25</v>
      </c>
      <c r="AM115" s="102" t="s">
        <v>25</v>
      </c>
      <c r="AN115" s="102" t="s">
        <v>25</v>
      </c>
      <c r="AO115" s="102" t="s">
        <v>25</v>
      </c>
      <c r="AP115" s="102" t="s">
        <v>25</v>
      </c>
      <c r="AQ115" s="102" t="s">
        <v>25</v>
      </c>
      <c r="AR115" s="102" t="s">
        <v>25</v>
      </c>
      <c r="AS115" s="101">
        <f t="shared" si="16"/>
        <v>0</v>
      </c>
      <c r="AT115" s="101">
        <f t="shared" si="17"/>
        <v>0.12466666999999999</v>
      </c>
      <c r="AU115" s="101">
        <f t="shared" si="18"/>
        <v>0</v>
      </c>
      <c r="AV115" s="101">
        <f t="shared" si="19"/>
        <v>0</v>
      </c>
      <c r="AW115" s="101">
        <f t="shared" si="20"/>
        <v>0</v>
      </c>
      <c r="AX115" s="101">
        <f t="shared" si="21"/>
        <v>0</v>
      </c>
      <c r="AY115" s="101">
        <f t="shared" si="22"/>
        <v>1</v>
      </c>
      <c r="AZ115" s="101">
        <f t="shared" si="23"/>
        <v>0</v>
      </c>
    </row>
    <row r="116" spans="1:52" ht="47.25" x14ac:dyDescent="0.25">
      <c r="A116" s="30" t="s">
        <v>260</v>
      </c>
      <c r="B116" s="66" t="s">
        <v>261</v>
      </c>
      <c r="C116" s="28" t="s">
        <v>262</v>
      </c>
      <c r="D116" s="101">
        <v>0.49166666999999997</v>
      </c>
      <c r="E116" s="102" t="s">
        <v>25</v>
      </c>
      <c r="F116" s="102" t="s">
        <v>25</v>
      </c>
      <c r="G116" s="102" t="s">
        <v>25</v>
      </c>
      <c r="H116" s="102" t="s">
        <v>25</v>
      </c>
      <c r="I116" s="102" t="s">
        <v>25</v>
      </c>
      <c r="J116" s="102" t="s">
        <v>25</v>
      </c>
      <c r="K116" s="102" t="s">
        <v>25</v>
      </c>
      <c r="L116" s="102" t="s">
        <v>25</v>
      </c>
      <c r="M116" s="101">
        <v>0</v>
      </c>
      <c r="N116" s="101">
        <v>0.49166666999999997</v>
      </c>
      <c r="O116" s="101">
        <v>0</v>
      </c>
      <c r="P116" s="101">
        <v>0</v>
      </c>
      <c r="Q116" s="101">
        <v>0</v>
      </c>
      <c r="R116" s="101">
        <v>0</v>
      </c>
      <c r="S116" s="101">
        <v>1</v>
      </c>
      <c r="T116" s="101" t="s">
        <v>25</v>
      </c>
      <c r="U116" s="102" t="s">
        <v>25</v>
      </c>
      <c r="V116" s="102" t="s">
        <v>25</v>
      </c>
      <c r="W116" s="102" t="s">
        <v>25</v>
      </c>
      <c r="X116" s="102" t="s">
        <v>25</v>
      </c>
      <c r="Y116" s="102" t="s">
        <v>25</v>
      </c>
      <c r="Z116" s="102" t="s">
        <v>25</v>
      </c>
      <c r="AA116" s="102" t="s">
        <v>25</v>
      </c>
      <c r="AB116" s="102" t="s">
        <v>25</v>
      </c>
      <c r="AC116" s="102" t="s">
        <v>25</v>
      </c>
      <c r="AD116" s="102" t="s">
        <v>25</v>
      </c>
      <c r="AE116" s="102" t="s">
        <v>25</v>
      </c>
      <c r="AF116" s="102" t="s">
        <v>25</v>
      </c>
      <c r="AG116" s="102" t="s">
        <v>25</v>
      </c>
      <c r="AH116" s="102" t="s">
        <v>25</v>
      </c>
      <c r="AI116" s="102" t="s">
        <v>25</v>
      </c>
      <c r="AJ116" s="102" t="s">
        <v>25</v>
      </c>
      <c r="AK116" s="102" t="s">
        <v>25</v>
      </c>
      <c r="AL116" s="102" t="s">
        <v>25</v>
      </c>
      <c r="AM116" s="102" t="s">
        <v>25</v>
      </c>
      <c r="AN116" s="102" t="s">
        <v>25</v>
      </c>
      <c r="AO116" s="102" t="s">
        <v>25</v>
      </c>
      <c r="AP116" s="102" t="s">
        <v>25</v>
      </c>
      <c r="AQ116" s="102" t="s">
        <v>25</v>
      </c>
      <c r="AR116" s="102" t="s">
        <v>25</v>
      </c>
      <c r="AS116" s="101">
        <f t="shared" si="16"/>
        <v>0</v>
      </c>
      <c r="AT116" s="101">
        <f t="shared" si="17"/>
        <v>0.49166666999999997</v>
      </c>
      <c r="AU116" s="101">
        <f t="shared" si="18"/>
        <v>0</v>
      </c>
      <c r="AV116" s="101">
        <f t="shared" si="19"/>
        <v>0</v>
      </c>
      <c r="AW116" s="101">
        <f t="shared" si="20"/>
        <v>0</v>
      </c>
      <c r="AX116" s="101">
        <f t="shared" si="21"/>
        <v>0</v>
      </c>
      <c r="AY116" s="101">
        <f t="shared" si="22"/>
        <v>1</v>
      </c>
      <c r="AZ116" s="101">
        <f t="shared" si="23"/>
        <v>0</v>
      </c>
    </row>
    <row r="117" spans="1:52" ht="47.25" x14ac:dyDescent="0.25">
      <c r="A117" s="30" t="s">
        <v>263</v>
      </c>
      <c r="B117" s="66" t="s">
        <v>264</v>
      </c>
      <c r="C117" s="28" t="s">
        <v>265</v>
      </c>
      <c r="D117" s="101">
        <v>1.786624</v>
      </c>
      <c r="E117" s="102" t="s">
        <v>25</v>
      </c>
      <c r="F117" s="102" t="s">
        <v>25</v>
      </c>
      <c r="G117" s="102" t="s">
        <v>25</v>
      </c>
      <c r="H117" s="102" t="s">
        <v>25</v>
      </c>
      <c r="I117" s="102" t="s">
        <v>25</v>
      </c>
      <c r="J117" s="102" t="s">
        <v>25</v>
      </c>
      <c r="K117" s="102" t="s">
        <v>25</v>
      </c>
      <c r="L117" s="102" t="s">
        <v>25</v>
      </c>
      <c r="M117" s="101">
        <v>0</v>
      </c>
      <c r="N117" s="101">
        <v>1.786624</v>
      </c>
      <c r="O117" s="101">
        <v>0</v>
      </c>
      <c r="P117" s="101">
        <v>0</v>
      </c>
      <c r="Q117" s="101">
        <v>0</v>
      </c>
      <c r="R117" s="101">
        <v>0</v>
      </c>
      <c r="S117" s="101">
        <v>1</v>
      </c>
      <c r="T117" s="101" t="s">
        <v>25</v>
      </c>
      <c r="U117" s="102" t="s">
        <v>25</v>
      </c>
      <c r="V117" s="102" t="s">
        <v>25</v>
      </c>
      <c r="W117" s="102" t="s">
        <v>25</v>
      </c>
      <c r="X117" s="102" t="s">
        <v>25</v>
      </c>
      <c r="Y117" s="102" t="s">
        <v>25</v>
      </c>
      <c r="Z117" s="102" t="s">
        <v>25</v>
      </c>
      <c r="AA117" s="102" t="s">
        <v>25</v>
      </c>
      <c r="AB117" s="102" t="s">
        <v>25</v>
      </c>
      <c r="AC117" s="102" t="s">
        <v>25</v>
      </c>
      <c r="AD117" s="102" t="s">
        <v>25</v>
      </c>
      <c r="AE117" s="102" t="s">
        <v>25</v>
      </c>
      <c r="AF117" s="102" t="s">
        <v>25</v>
      </c>
      <c r="AG117" s="102" t="s">
        <v>25</v>
      </c>
      <c r="AH117" s="102" t="s">
        <v>25</v>
      </c>
      <c r="AI117" s="102" t="s">
        <v>25</v>
      </c>
      <c r="AJ117" s="102" t="s">
        <v>25</v>
      </c>
      <c r="AK117" s="102" t="s">
        <v>25</v>
      </c>
      <c r="AL117" s="102" t="s">
        <v>25</v>
      </c>
      <c r="AM117" s="102" t="s">
        <v>25</v>
      </c>
      <c r="AN117" s="102" t="s">
        <v>25</v>
      </c>
      <c r="AO117" s="102" t="s">
        <v>25</v>
      </c>
      <c r="AP117" s="102" t="s">
        <v>25</v>
      </c>
      <c r="AQ117" s="102" t="s">
        <v>25</v>
      </c>
      <c r="AR117" s="102" t="s">
        <v>25</v>
      </c>
      <c r="AS117" s="101">
        <f t="shared" si="16"/>
        <v>0</v>
      </c>
      <c r="AT117" s="101">
        <f t="shared" si="17"/>
        <v>1.786624</v>
      </c>
      <c r="AU117" s="101">
        <f t="shared" si="18"/>
        <v>0</v>
      </c>
      <c r="AV117" s="101">
        <f t="shared" si="19"/>
        <v>0</v>
      </c>
      <c r="AW117" s="101">
        <f t="shared" si="20"/>
        <v>0</v>
      </c>
      <c r="AX117" s="101">
        <f t="shared" si="21"/>
        <v>0</v>
      </c>
      <c r="AY117" s="101">
        <f t="shared" si="22"/>
        <v>1</v>
      </c>
      <c r="AZ117" s="101">
        <f t="shared" si="23"/>
        <v>0</v>
      </c>
    </row>
    <row r="118" spans="1:52" ht="47.25" x14ac:dyDescent="0.25">
      <c r="A118" s="30" t="s">
        <v>266</v>
      </c>
      <c r="B118" s="66" t="s">
        <v>267</v>
      </c>
      <c r="C118" s="28" t="s">
        <v>268</v>
      </c>
      <c r="D118" s="101">
        <v>0.1</v>
      </c>
      <c r="E118" s="102" t="s">
        <v>25</v>
      </c>
      <c r="F118" s="102" t="s">
        <v>25</v>
      </c>
      <c r="G118" s="102" t="s">
        <v>25</v>
      </c>
      <c r="H118" s="102" t="s">
        <v>25</v>
      </c>
      <c r="I118" s="102" t="s">
        <v>25</v>
      </c>
      <c r="J118" s="102" t="s">
        <v>25</v>
      </c>
      <c r="K118" s="102" t="s">
        <v>25</v>
      </c>
      <c r="L118" s="102" t="s">
        <v>25</v>
      </c>
      <c r="M118" s="101">
        <v>0</v>
      </c>
      <c r="N118" s="101">
        <v>0.1</v>
      </c>
      <c r="O118" s="101">
        <v>0</v>
      </c>
      <c r="P118" s="101">
        <v>0</v>
      </c>
      <c r="Q118" s="101">
        <v>0</v>
      </c>
      <c r="R118" s="101">
        <v>0</v>
      </c>
      <c r="S118" s="101">
        <v>1</v>
      </c>
      <c r="T118" s="101" t="s">
        <v>25</v>
      </c>
      <c r="U118" s="102" t="s">
        <v>25</v>
      </c>
      <c r="V118" s="102" t="s">
        <v>25</v>
      </c>
      <c r="W118" s="102" t="s">
        <v>25</v>
      </c>
      <c r="X118" s="102" t="s">
        <v>25</v>
      </c>
      <c r="Y118" s="102" t="s">
        <v>25</v>
      </c>
      <c r="Z118" s="102" t="s">
        <v>25</v>
      </c>
      <c r="AA118" s="102" t="s">
        <v>25</v>
      </c>
      <c r="AB118" s="102" t="s">
        <v>25</v>
      </c>
      <c r="AC118" s="102" t="s">
        <v>25</v>
      </c>
      <c r="AD118" s="102" t="s">
        <v>25</v>
      </c>
      <c r="AE118" s="102" t="s">
        <v>25</v>
      </c>
      <c r="AF118" s="102" t="s">
        <v>25</v>
      </c>
      <c r="AG118" s="102" t="s">
        <v>25</v>
      </c>
      <c r="AH118" s="102" t="s">
        <v>25</v>
      </c>
      <c r="AI118" s="102" t="s">
        <v>25</v>
      </c>
      <c r="AJ118" s="102" t="s">
        <v>25</v>
      </c>
      <c r="AK118" s="102" t="s">
        <v>25</v>
      </c>
      <c r="AL118" s="102" t="s">
        <v>25</v>
      </c>
      <c r="AM118" s="102" t="s">
        <v>25</v>
      </c>
      <c r="AN118" s="102" t="s">
        <v>25</v>
      </c>
      <c r="AO118" s="102" t="s">
        <v>25</v>
      </c>
      <c r="AP118" s="102" t="s">
        <v>25</v>
      </c>
      <c r="AQ118" s="102" t="s">
        <v>25</v>
      </c>
      <c r="AR118" s="102" t="s">
        <v>25</v>
      </c>
      <c r="AS118" s="101">
        <f t="shared" si="16"/>
        <v>0</v>
      </c>
      <c r="AT118" s="101">
        <f t="shared" si="17"/>
        <v>0.1</v>
      </c>
      <c r="AU118" s="101">
        <f t="shared" si="18"/>
        <v>0</v>
      </c>
      <c r="AV118" s="101">
        <f t="shared" si="19"/>
        <v>0</v>
      </c>
      <c r="AW118" s="101">
        <f t="shared" si="20"/>
        <v>0</v>
      </c>
      <c r="AX118" s="101">
        <f t="shared" si="21"/>
        <v>0</v>
      </c>
      <c r="AY118" s="101">
        <f t="shared" si="22"/>
        <v>1</v>
      </c>
      <c r="AZ118" s="101">
        <f t="shared" si="23"/>
        <v>0</v>
      </c>
    </row>
    <row r="119" spans="1:52" ht="31.5" x14ac:dyDescent="0.25">
      <c r="A119" s="30" t="s">
        <v>269</v>
      </c>
      <c r="B119" s="66" t="s">
        <v>270</v>
      </c>
      <c r="C119" s="28" t="s">
        <v>271</v>
      </c>
      <c r="D119" s="101">
        <v>4.2000000000000003E-2</v>
      </c>
      <c r="E119" s="102" t="s">
        <v>25</v>
      </c>
      <c r="F119" s="102" t="s">
        <v>25</v>
      </c>
      <c r="G119" s="102" t="s">
        <v>25</v>
      </c>
      <c r="H119" s="102" t="s">
        <v>25</v>
      </c>
      <c r="I119" s="102" t="s">
        <v>25</v>
      </c>
      <c r="J119" s="102" t="s">
        <v>25</v>
      </c>
      <c r="K119" s="102" t="s">
        <v>25</v>
      </c>
      <c r="L119" s="102" t="s">
        <v>25</v>
      </c>
      <c r="M119" s="101">
        <v>0</v>
      </c>
      <c r="N119" s="101">
        <v>0</v>
      </c>
      <c r="O119" s="101">
        <v>0</v>
      </c>
      <c r="P119" s="101">
        <v>0</v>
      </c>
      <c r="Q119" s="101">
        <v>0</v>
      </c>
      <c r="R119" s="101">
        <v>0</v>
      </c>
      <c r="S119" s="101">
        <v>0</v>
      </c>
      <c r="T119" s="101" t="s">
        <v>25</v>
      </c>
      <c r="U119" s="102" t="s">
        <v>25</v>
      </c>
      <c r="V119" s="102">
        <v>4.2000000000000003E-2</v>
      </c>
      <c r="W119" s="102" t="s">
        <v>25</v>
      </c>
      <c r="X119" s="102" t="s">
        <v>25</v>
      </c>
      <c r="Y119" s="102" t="s">
        <v>25</v>
      </c>
      <c r="Z119" s="102" t="s">
        <v>25</v>
      </c>
      <c r="AA119" s="102">
        <v>1</v>
      </c>
      <c r="AB119" s="102" t="s">
        <v>25</v>
      </c>
      <c r="AC119" s="102" t="s">
        <v>25</v>
      </c>
      <c r="AD119" s="102" t="s">
        <v>25</v>
      </c>
      <c r="AE119" s="102" t="s">
        <v>25</v>
      </c>
      <c r="AF119" s="102" t="s">
        <v>25</v>
      </c>
      <c r="AG119" s="102" t="s">
        <v>25</v>
      </c>
      <c r="AH119" s="102" t="s">
        <v>25</v>
      </c>
      <c r="AI119" s="102" t="s">
        <v>25</v>
      </c>
      <c r="AJ119" s="102" t="s">
        <v>25</v>
      </c>
      <c r="AK119" s="102" t="s">
        <v>25</v>
      </c>
      <c r="AL119" s="102" t="s">
        <v>25</v>
      </c>
      <c r="AM119" s="102" t="s">
        <v>25</v>
      </c>
      <c r="AN119" s="102" t="s">
        <v>25</v>
      </c>
      <c r="AO119" s="102" t="s">
        <v>25</v>
      </c>
      <c r="AP119" s="102" t="s">
        <v>25</v>
      </c>
      <c r="AQ119" s="102" t="s">
        <v>25</v>
      </c>
      <c r="AR119" s="102" t="s">
        <v>25</v>
      </c>
      <c r="AS119" s="101">
        <f t="shared" si="16"/>
        <v>0</v>
      </c>
      <c r="AT119" s="101">
        <f t="shared" si="17"/>
        <v>4.2000000000000003E-2</v>
      </c>
      <c r="AU119" s="101">
        <f t="shared" si="18"/>
        <v>0</v>
      </c>
      <c r="AV119" s="101">
        <f t="shared" si="19"/>
        <v>0</v>
      </c>
      <c r="AW119" s="101">
        <f t="shared" si="20"/>
        <v>0</v>
      </c>
      <c r="AX119" s="101">
        <f t="shared" si="21"/>
        <v>0</v>
      </c>
      <c r="AY119" s="101">
        <f t="shared" si="22"/>
        <v>1</v>
      </c>
      <c r="AZ119" s="101">
        <f t="shared" si="23"/>
        <v>0</v>
      </c>
    </row>
    <row r="120" spans="1:52" ht="31.5" x14ac:dyDescent="0.25">
      <c r="A120" s="30" t="s">
        <v>272</v>
      </c>
      <c r="B120" s="66" t="s">
        <v>274</v>
      </c>
      <c r="C120" s="28" t="s">
        <v>275</v>
      </c>
      <c r="D120" s="101">
        <v>0.69242400000000004</v>
      </c>
      <c r="E120" s="102" t="s">
        <v>25</v>
      </c>
      <c r="F120" s="102" t="s">
        <v>25</v>
      </c>
      <c r="G120" s="102" t="s">
        <v>25</v>
      </c>
      <c r="H120" s="102" t="s">
        <v>25</v>
      </c>
      <c r="I120" s="102" t="s">
        <v>25</v>
      </c>
      <c r="J120" s="102" t="s">
        <v>25</v>
      </c>
      <c r="K120" s="102" t="s">
        <v>25</v>
      </c>
      <c r="L120" s="102" t="s">
        <v>25</v>
      </c>
      <c r="M120" s="101">
        <v>0</v>
      </c>
      <c r="N120" s="101">
        <v>0</v>
      </c>
      <c r="O120" s="101">
        <v>0</v>
      </c>
      <c r="P120" s="101">
        <v>0</v>
      </c>
      <c r="Q120" s="101">
        <v>0</v>
      </c>
      <c r="R120" s="101">
        <v>0</v>
      </c>
      <c r="S120" s="101">
        <v>0</v>
      </c>
      <c r="T120" s="101" t="s">
        <v>25</v>
      </c>
      <c r="U120" s="102" t="s">
        <v>25</v>
      </c>
      <c r="V120" s="102">
        <v>0.69242400000000004</v>
      </c>
      <c r="W120" s="102" t="s">
        <v>25</v>
      </c>
      <c r="X120" s="102" t="s">
        <v>25</v>
      </c>
      <c r="Y120" s="102" t="s">
        <v>25</v>
      </c>
      <c r="Z120" s="102" t="s">
        <v>25</v>
      </c>
      <c r="AA120" s="102">
        <v>1</v>
      </c>
      <c r="AB120" s="102" t="s">
        <v>25</v>
      </c>
      <c r="AC120" s="102" t="s">
        <v>25</v>
      </c>
      <c r="AD120" s="102" t="s">
        <v>25</v>
      </c>
      <c r="AE120" s="102" t="s">
        <v>25</v>
      </c>
      <c r="AF120" s="102" t="s">
        <v>25</v>
      </c>
      <c r="AG120" s="102" t="s">
        <v>25</v>
      </c>
      <c r="AH120" s="102" t="s">
        <v>25</v>
      </c>
      <c r="AI120" s="102" t="s">
        <v>25</v>
      </c>
      <c r="AJ120" s="102" t="s">
        <v>25</v>
      </c>
      <c r="AK120" s="102" t="s">
        <v>25</v>
      </c>
      <c r="AL120" s="102" t="s">
        <v>25</v>
      </c>
      <c r="AM120" s="102" t="s">
        <v>25</v>
      </c>
      <c r="AN120" s="102" t="s">
        <v>25</v>
      </c>
      <c r="AO120" s="102" t="s">
        <v>25</v>
      </c>
      <c r="AP120" s="102" t="s">
        <v>25</v>
      </c>
      <c r="AQ120" s="102" t="s">
        <v>25</v>
      </c>
      <c r="AR120" s="102" t="s">
        <v>25</v>
      </c>
      <c r="AS120" s="101">
        <f t="shared" si="16"/>
        <v>0</v>
      </c>
      <c r="AT120" s="101">
        <f t="shared" si="17"/>
        <v>0.69242400000000004</v>
      </c>
      <c r="AU120" s="101">
        <f t="shared" si="18"/>
        <v>0</v>
      </c>
      <c r="AV120" s="101">
        <f t="shared" si="19"/>
        <v>0</v>
      </c>
      <c r="AW120" s="101">
        <f t="shared" si="20"/>
        <v>0</v>
      </c>
      <c r="AX120" s="101">
        <f t="shared" si="21"/>
        <v>0</v>
      </c>
      <c r="AY120" s="101">
        <f t="shared" si="22"/>
        <v>1</v>
      </c>
      <c r="AZ120" s="101">
        <f t="shared" si="23"/>
        <v>0</v>
      </c>
    </row>
    <row r="121" spans="1:52" ht="63" x14ac:dyDescent="0.25">
      <c r="A121" s="30" t="s">
        <v>273</v>
      </c>
      <c r="B121" s="66" t="s">
        <v>277</v>
      </c>
      <c r="C121" s="28" t="s">
        <v>278</v>
      </c>
      <c r="D121" s="101">
        <v>1.30775</v>
      </c>
      <c r="E121" s="102" t="s">
        <v>25</v>
      </c>
      <c r="F121" s="102" t="s">
        <v>25</v>
      </c>
      <c r="G121" s="102" t="s">
        <v>25</v>
      </c>
      <c r="H121" s="102" t="s">
        <v>25</v>
      </c>
      <c r="I121" s="102" t="s">
        <v>25</v>
      </c>
      <c r="J121" s="102" t="s">
        <v>25</v>
      </c>
      <c r="K121" s="102" t="s">
        <v>25</v>
      </c>
      <c r="L121" s="102" t="s">
        <v>25</v>
      </c>
      <c r="M121" s="101">
        <v>0</v>
      </c>
      <c r="N121" s="101">
        <v>0</v>
      </c>
      <c r="O121" s="101">
        <v>0</v>
      </c>
      <c r="P121" s="101">
        <v>0</v>
      </c>
      <c r="Q121" s="101">
        <v>0</v>
      </c>
      <c r="R121" s="101">
        <v>0</v>
      </c>
      <c r="S121" s="101">
        <v>0</v>
      </c>
      <c r="T121" s="101" t="s">
        <v>25</v>
      </c>
      <c r="U121" s="102" t="s">
        <v>25</v>
      </c>
      <c r="V121" s="102">
        <v>1.30775</v>
      </c>
      <c r="W121" s="102" t="s">
        <v>25</v>
      </c>
      <c r="X121" s="102" t="s">
        <v>25</v>
      </c>
      <c r="Y121" s="102" t="s">
        <v>25</v>
      </c>
      <c r="Z121" s="102" t="s">
        <v>25</v>
      </c>
      <c r="AA121" s="102">
        <v>1</v>
      </c>
      <c r="AB121" s="102" t="s">
        <v>25</v>
      </c>
      <c r="AC121" s="102" t="s">
        <v>25</v>
      </c>
      <c r="AD121" s="102" t="s">
        <v>25</v>
      </c>
      <c r="AE121" s="102" t="s">
        <v>25</v>
      </c>
      <c r="AF121" s="102" t="s">
        <v>25</v>
      </c>
      <c r="AG121" s="102" t="s">
        <v>25</v>
      </c>
      <c r="AH121" s="102" t="s">
        <v>25</v>
      </c>
      <c r="AI121" s="102" t="s">
        <v>25</v>
      </c>
      <c r="AJ121" s="102" t="s">
        <v>25</v>
      </c>
      <c r="AK121" s="102" t="s">
        <v>25</v>
      </c>
      <c r="AL121" s="102" t="s">
        <v>25</v>
      </c>
      <c r="AM121" s="102" t="s">
        <v>25</v>
      </c>
      <c r="AN121" s="102" t="s">
        <v>25</v>
      </c>
      <c r="AO121" s="102" t="s">
        <v>25</v>
      </c>
      <c r="AP121" s="102" t="s">
        <v>25</v>
      </c>
      <c r="AQ121" s="102" t="s">
        <v>25</v>
      </c>
      <c r="AR121" s="102" t="s">
        <v>25</v>
      </c>
      <c r="AS121" s="101">
        <f t="shared" si="16"/>
        <v>0</v>
      </c>
      <c r="AT121" s="101">
        <f t="shared" si="17"/>
        <v>1.30775</v>
      </c>
      <c r="AU121" s="101">
        <f t="shared" si="18"/>
        <v>0</v>
      </c>
      <c r="AV121" s="101">
        <f t="shared" si="19"/>
        <v>0</v>
      </c>
      <c r="AW121" s="101">
        <f t="shared" si="20"/>
        <v>0</v>
      </c>
      <c r="AX121" s="101">
        <f t="shared" si="21"/>
        <v>0</v>
      </c>
      <c r="AY121" s="101">
        <f t="shared" si="22"/>
        <v>1</v>
      </c>
      <c r="AZ121" s="101">
        <f t="shared" si="23"/>
        <v>0</v>
      </c>
    </row>
    <row r="122" spans="1:52" ht="31.5" x14ac:dyDescent="0.25">
      <c r="A122" s="30" t="s">
        <v>276</v>
      </c>
      <c r="B122" s="66" t="s">
        <v>280</v>
      </c>
      <c r="C122" s="28" t="s">
        <v>281</v>
      </c>
      <c r="D122" s="101">
        <v>0.16</v>
      </c>
      <c r="E122" s="102" t="s">
        <v>25</v>
      </c>
      <c r="F122" s="102" t="s">
        <v>25</v>
      </c>
      <c r="G122" s="102" t="s">
        <v>25</v>
      </c>
      <c r="H122" s="102" t="s">
        <v>25</v>
      </c>
      <c r="I122" s="102" t="s">
        <v>25</v>
      </c>
      <c r="J122" s="102" t="s">
        <v>25</v>
      </c>
      <c r="K122" s="102" t="s">
        <v>25</v>
      </c>
      <c r="L122" s="102" t="s">
        <v>25</v>
      </c>
      <c r="M122" s="101" t="s">
        <v>25</v>
      </c>
      <c r="N122" s="101" t="s">
        <v>25</v>
      </c>
      <c r="O122" s="101" t="s">
        <v>25</v>
      </c>
      <c r="P122" s="101" t="s">
        <v>25</v>
      </c>
      <c r="Q122" s="101" t="s">
        <v>25</v>
      </c>
      <c r="R122" s="101" t="s">
        <v>25</v>
      </c>
      <c r="S122" s="101" t="s">
        <v>25</v>
      </c>
      <c r="T122" s="101" t="s">
        <v>25</v>
      </c>
      <c r="U122" s="102" t="s">
        <v>25</v>
      </c>
      <c r="V122" s="102">
        <v>0.16</v>
      </c>
      <c r="W122" s="102" t="s">
        <v>25</v>
      </c>
      <c r="X122" s="102" t="s">
        <v>25</v>
      </c>
      <c r="Y122" s="102" t="s">
        <v>25</v>
      </c>
      <c r="Z122" s="102" t="s">
        <v>25</v>
      </c>
      <c r="AA122" s="102">
        <v>1</v>
      </c>
      <c r="AB122" s="102" t="s">
        <v>25</v>
      </c>
      <c r="AC122" s="102" t="s">
        <v>25</v>
      </c>
      <c r="AD122" s="102" t="s">
        <v>25</v>
      </c>
      <c r="AE122" s="102" t="s">
        <v>25</v>
      </c>
      <c r="AF122" s="102" t="s">
        <v>25</v>
      </c>
      <c r="AG122" s="102" t="s">
        <v>25</v>
      </c>
      <c r="AH122" s="102" t="s">
        <v>25</v>
      </c>
      <c r="AI122" s="102" t="s">
        <v>25</v>
      </c>
      <c r="AJ122" s="102" t="s">
        <v>25</v>
      </c>
      <c r="AK122" s="102" t="s">
        <v>25</v>
      </c>
      <c r="AL122" s="102" t="s">
        <v>25</v>
      </c>
      <c r="AM122" s="102" t="s">
        <v>25</v>
      </c>
      <c r="AN122" s="102" t="s">
        <v>25</v>
      </c>
      <c r="AO122" s="102" t="s">
        <v>25</v>
      </c>
      <c r="AP122" s="102" t="s">
        <v>25</v>
      </c>
      <c r="AQ122" s="102" t="s">
        <v>25</v>
      </c>
      <c r="AR122" s="102" t="s">
        <v>25</v>
      </c>
      <c r="AS122" s="101">
        <f t="shared" si="16"/>
        <v>0</v>
      </c>
      <c r="AT122" s="101">
        <f t="shared" si="17"/>
        <v>0.16</v>
      </c>
      <c r="AU122" s="101">
        <f t="shared" si="18"/>
        <v>0</v>
      </c>
      <c r="AV122" s="101">
        <f t="shared" si="19"/>
        <v>0</v>
      </c>
      <c r="AW122" s="101">
        <f t="shared" si="20"/>
        <v>0</v>
      </c>
      <c r="AX122" s="101">
        <f t="shared" si="21"/>
        <v>0</v>
      </c>
      <c r="AY122" s="101">
        <f t="shared" si="22"/>
        <v>1</v>
      </c>
      <c r="AZ122" s="101">
        <f t="shared" si="23"/>
        <v>0</v>
      </c>
    </row>
    <row r="123" spans="1:52" ht="47.25" x14ac:dyDescent="0.25">
      <c r="A123" s="30" t="s">
        <v>279</v>
      </c>
      <c r="B123" s="66" t="s">
        <v>283</v>
      </c>
      <c r="C123" s="28" t="s">
        <v>284</v>
      </c>
      <c r="D123" s="101">
        <v>2.87</v>
      </c>
      <c r="E123" s="102" t="s">
        <v>25</v>
      </c>
      <c r="F123" s="102" t="s">
        <v>25</v>
      </c>
      <c r="G123" s="102" t="s">
        <v>25</v>
      </c>
      <c r="H123" s="102" t="s">
        <v>25</v>
      </c>
      <c r="I123" s="102" t="s">
        <v>25</v>
      </c>
      <c r="J123" s="102" t="s">
        <v>25</v>
      </c>
      <c r="K123" s="102" t="s">
        <v>25</v>
      </c>
      <c r="L123" s="102" t="s">
        <v>25</v>
      </c>
      <c r="M123" s="101" t="s">
        <v>25</v>
      </c>
      <c r="N123" s="101" t="s">
        <v>25</v>
      </c>
      <c r="O123" s="101" t="s">
        <v>25</v>
      </c>
      <c r="P123" s="101" t="s">
        <v>25</v>
      </c>
      <c r="Q123" s="101" t="s">
        <v>25</v>
      </c>
      <c r="R123" s="101" t="s">
        <v>25</v>
      </c>
      <c r="S123" s="101" t="s">
        <v>25</v>
      </c>
      <c r="T123" s="101" t="s">
        <v>25</v>
      </c>
      <c r="U123" s="102" t="s">
        <v>25</v>
      </c>
      <c r="V123" s="102">
        <v>2.87</v>
      </c>
      <c r="W123" s="102" t="s">
        <v>25</v>
      </c>
      <c r="X123" s="102" t="s">
        <v>25</v>
      </c>
      <c r="Y123" s="102" t="s">
        <v>25</v>
      </c>
      <c r="Z123" s="102" t="s">
        <v>25</v>
      </c>
      <c r="AA123" s="102">
        <v>1</v>
      </c>
      <c r="AB123" s="102" t="s">
        <v>25</v>
      </c>
      <c r="AC123" s="102" t="s">
        <v>25</v>
      </c>
      <c r="AD123" s="102" t="s">
        <v>25</v>
      </c>
      <c r="AE123" s="102" t="s">
        <v>25</v>
      </c>
      <c r="AF123" s="102" t="s">
        <v>25</v>
      </c>
      <c r="AG123" s="102" t="s">
        <v>25</v>
      </c>
      <c r="AH123" s="102" t="s">
        <v>25</v>
      </c>
      <c r="AI123" s="102" t="s">
        <v>25</v>
      </c>
      <c r="AJ123" s="102" t="s">
        <v>25</v>
      </c>
      <c r="AK123" s="102" t="s">
        <v>25</v>
      </c>
      <c r="AL123" s="102" t="s">
        <v>25</v>
      </c>
      <c r="AM123" s="102" t="s">
        <v>25</v>
      </c>
      <c r="AN123" s="102" t="s">
        <v>25</v>
      </c>
      <c r="AO123" s="102" t="s">
        <v>25</v>
      </c>
      <c r="AP123" s="102" t="s">
        <v>25</v>
      </c>
      <c r="AQ123" s="102" t="s">
        <v>25</v>
      </c>
      <c r="AR123" s="102" t="s">
        <v>25</v>
      </c>
      <c r="AS123" s="101">
        <f t="shared" si="16"/>
        <v>0</v>
      </c>
      <c r="AT123" s="101">
        <f t="shared" si="17"/>
        <v>2.87</v>
      </c>
      <c r="AU123" s="101">
        <f t="shared" si="18"/>
        <v>0</v>
      </c>
      <c r="AV123" s="101">
        <f t="shared" si="19"/>
        <v>0</v>
      </c>
      <c r="AW123" s="101">
        <f t="shared" si="20"/>
        <v>0</v>
      </c>
      <c r="AX123" s="101">
        <f t="shared" si="21"/>
        <v>0</v>
      </c>
      <c r="AY123" s="101">
        <f t="shared" si="22"/>
        <v>1</v>
      </c>
      <c r="AZ123" s="101">
        <f t="shared" si="23"/>
        <v>0</v>
      </c>
    </row>
    <row r="124" spans="1:52" ht="78.75" x14ac:dyDescent="0.25">
      <c r="A124" s="30" t="s">
        <v>282</v>
      </c>
      <c r="B124" s="66" t="s">
        <v>286</v>
      </c>
      <c r="C124" s="28" t="s">
        <v>287</v>
      </c>
      <c r="D124" s="101">
        <v>8.2460000000000004</v>
      </c>
      <c r="E124" s="102" t="s">
        <v>25</v>
      </c>
      <c r="F124" s="102" t="s">
        <v>25</v>
      </c>
      <c r="G124" s="102" t="s">
        <v>25</v>
      </c>
      <c r="H124" s="102" t="s">
        <v>25</v>
      </c>
      <c r="I124" s="102" t="s">
        <v>25</v>
      </c>
      <c r="J124" s="102" t="s">
        <v>25</v>
      </c>
      <c r="K124" s="102" t="s">
        <v>25</v>
      </c>
      <c r="L124" s="102" t="s">
        <v>25</v>
      </c>
      <c r="M124" s="101" t="s">
        <v>25</v>
      </c>
      <c r="N124" s="101" t="s">
        <v>25</v>
      </c>
      <c r="O124" s="101" t="s">
        <v>25</v>
      </c>
      <c r="P124" s="101" t="s">
        <v>25</v>
      </c>
      <c r="Q124" s="101" t="s">
        <v>25</v>
      </c>
      <c r="R124" s="101" t="s">
        <v>25</v>
      </c>
      <c r="S124" s="101" t="s">
        <v>25</v>
      </c>
      <c r="T124" s="101" t="s">
        <v>25</v>
      </c>
      <c r="U124" s="102" t="s">
        <v>25</v>
      </c>
      <c r="V124" s="102">
        <v>8.2460000000000004</v>
      </c>
      <c r="W124" s="102" t="s">
        <v>25</v>
      </c>
      <c r="X124" s="102" t="s">
        <v>25</v>
      </c>
      <c r="Y124" s="102" t="s">
        <v>25</v>
      </c>
      <c r="Z124" s="102" t="s">
        <v>25</v>
      </c>
      <c r="AA124" s="102">
        <v>1</v>
      </c>
      <c r="AB124" s="102" t="s">
        <v>25</v>
      </c>
      <c r="AC124" s="102" t="s">
        <v>25</v>
      </c>
      <c r="AD124" s="102" t="s">
        <v>25</v>
      </c>
      <c r="AE124" s="102" t="s">
        <v>25</v>
      </c>
      <c r="AF124" s="102" t="s">
        <v>25</v>
      </c>
      <c r="AG124" s="102" t="s">
        <v>25</v>
      </c>
      <c r="AH124" s="102" t="s">
        <v>25</v>
      </c>
      <c r="AI124" s="102" t="s">
        <v>25</v>
      </c>
      <c r="AJ124" s="102" t="s">
        <v>25</v>
      </c>
      <c r="AK124" s="102" t="s">
        <v>25</v>
      </c>
      <c r="AL124" s="102" t="s">
        <v>25</v>
      </c>
      <c r="AM124" s="102" t="s">
        <v>25</v>
      </c>
      <c r="AN124" s="102" t="s">
        <v>25</v>
      </c>
      <c r="AO124" s="102" t="s">
        <v>25</v>
      </c>
      <c r="AP124" s="102" t="s">
        <v>25</v>
      </c>
      <c r="AQ124" s="102" t="s">
        <v>25</v>
      </c>
      <c r="AR124" s="102" t="s">
        <v>25</v>
      </c>
      <c r="AS124" s="101">
        <f t="shared" si="16"/>
        <v>0</v>
      </c>
      <c r="AT124" s="101">
        <f t="shared" si="17"/>
        <v>8.2460000000000004</v>
      </c>
      <c r="AU124" s="101">
        <f t="shared" si="18"/>
        <v>0</v>
      </c>
      <c r="AV124" s="101">
        <f t="shared" si="19"/>
        <v>0</v>
      </c>
      <c r="AW124" s="101">
        <f t="shared" si="20"/>
        <v>0</v>
      </c>
      <c r="AX124" s="101">
        <f t="shared" si="21"/>
        <v>0</v>
      </c>
      <c r="AY124" s="101">
        <f t="shared" si="22"/>
        <v>1</v>
      </c>
      <c r="AZ124" s="101">
        <f t="shared" si="23"/>
        <v>0</v>
      </c>
    </row>
    <row r="125" spans="1:52" ht="78.75" x14ac:dyDescent="0.25">
      <c r="A125" s="30" t="s">
        <v>285</v>
      </c>
      <c r="B125" s="66" t="s">
        <v>289</v>
      </c>
      <c r="C125" s="28" t="s">
        <v>290</v>
      </c>
      <c r="D125" s="101">
        <v>4.0446249999999999</v>
      </c>
      <c r="E125" s="102" t="s">
        <v>25</v>
      </c>
      <c r="F125" s="102" t="s">
        <v>25</v>
      </c>
      <c r="G125" s="102" t="s">
        <v>25</v>
      </c>
      <c r="H125" s="102" t="s">
        <v>25</v>
      </c>
      <c r="I125" s="102" t="s">
        <v>25</v>
      </c>
      <c r="J125" s="102" t="s">
        <v>25</v>
      </c>
      <c r="K125" s="102" t="s">
        <v>25</v>
      </c>
      <c r="L125" s="102" t="s">
        <v>25</v>
      </c>
      <c r="M125" s="101" t="s">
        <v>25</v>
      </c>
      <c r="N125" s="101" t="s">
        <v>25</v>
      </c>
      <c r="O125" s="101" t="s">
        <v>25</v>
      </c>
      <c r="P125" s="101" t="s">
        <v>25</v>
      </c>
      <c r="Q125" s="101" t="s">
        <v>25</v>
      </c>
      <c r="R125" s="101" t="s">
        <v>25</v>
      </c>
      <c r="S125" s="101" t="s">
        <v>25</v>
      </c>
      <c r="T125" s="101" t="s">
        <v>25</v>
      </c>
      <c r="U125" s="102" t="s">
        <v>25</v>
      </c>
      <c r="V125" s="102">
        <v>4.0446249999999999</v>
      </c>
      <c r="W125" s="102" t="s">
        <v>25</v>
      </c>
      <c r="X125" s="102" t="s">
        <v>25</v>
      </c>
      <c r="Y125" s="102" t="s">
        <v>25</v>
      </c>
      <c r="Z125" s="102" t="s">
        <v>25</v>
      </c>
      <c r="AA125" s="102">
        <v>1</v>
      </c>
      <c r="AB125" s="102" t="s">
        <v>25</v>
      </c>
      <c r="AC125" s="102" t="s">
        <v>25</v>
      </c>
      <c r="AD125" s="102" t="s">
        <v>25</v>
      </c>
      <c r="AE125" s="102" t="s">
        <v>25</v>
      </c>
      <c r="AF125" s="102" t="s">
        <v>25</v>
      </c>
      <c r="AG125" s="102" t="s">
        <v>25</v>
      </c>
      <c r="AH125" s="102" t="s">
        <v>25</v>
      </c>
      <c r="AI125" s="102" t="s">
        <v>25</v>
      </c>
      <c r="AJ125" s="102" t="s">
        <v>25</v>
      </c>
      <c r="AK125" s="102" t="s">
        <v>25</v>
      </c>
      <c r="AL125" s="102" t="s">
        <v>25</v>
      </c>
      <c r="AM125" s="102" t="s">
        <v>25</v>
      </c>
      <c r="AN125" s="102" t="s">
        <v>25</v>
      </c>
      <c r="AO125" s="102" t="s">
        <v>25</v>
      </c>
      <c r="AP125" s="102" t="s">
        <v>25</v>
      </c>
      <c r="AQ125" s="102" t="s">
        <v>25</v>
      </c>
      <c r="AR125" s="102" t="s">
        <v>25</v>
      </c>
      <c r="AS125" s="101">
        <f t="shared" si="16"/>
        <v>0</v>
      </c>
      <c r="AT125" s="101">
        <f t="shared" si="17"/>
        <v>4.0446249999999999</v>
      </c>
      <c r="AU125" s="101">
        <f t="shared" si="18"/>
        <v>0</v>
      </c>
      <c r="AV125" s="101">
        <f t="shared" si="19"/>
        <v>0</v>
      </c>
      <c r="AW125" s="101">
        <f t="shared" si="20"/>
        <v>0</v>
      </c>
      <c r="AX125" s="101">
        <f t="shared" si="21"/>
        <v>0</v>
      </c>
      <c r="AY125" s="101">
        <f t="shared" si="22"/>
        <v>1</v>
      </c>
      <c r="AZ125" s="101">
        <f t="shared" si="23"/>
        <v>0</v>
      </c>
    </row>
    <row r="126" spans="1:52" ht="47.25" x14ac:dyDescent="0.25">
      <c r="A126" s="30" t="s">
        <v>288</v>
      </c>
      <c r="B126" s="66" t="s">
        <v>292</v>
      </c>
      <c r="C126" s="28" t="s">
        <v>293</v>
      </c>
      <c r="D126" s="101">
        <v>1.427</v>
      </c>
      <c r="E126" s="102" t="s">
        <v>25</v>
      </c>
      <c r="F126" s="102" t="s">
        <v>25</v>
      </c>
      <c r="G126" s="102" t="s">
        <v>25</v>
      </c>
      <c r="H126" s="102" t="s">
        <v>25</v>
      </c>
      <c r="I126" s="102" t="s">
        <v>25</v>
      </c>
      <c r="J126" s="102" t="s">
        <v>25</v>
      </c>
      <c r="K126" s="102" t="s">
        <v>25</v>
      </c>
      <c r="L126" s="102" t="s">
        <v>25</v>
      </c>
      <c r="M126" s="101" t="s">
        <v>25</v>
      </c>
      <c r="N126" s="101" t="s">
        <v>25</v>
      </c>
      <c r="O126" s="101" t="s">
        <v>25</v>
      </c>
      <c r="P126" s="101" t="s">
        <v>25</v>
      </c>
      <c r="Q126" s="101" t="s">
        <v>25</v>
      </c>
      <c r="R126" s="101" t="s">
        <v>25</v>
      </c>
      <c r="S126" s="101" t="s">
        <v>25</v>
      </c>
      <c r="T126" s="101" t="s">
        <v>25</v>
      </c>
      <c r="U126" s="102" t="s">
        <v>25</v>
      </c>
      <c r="V126" s="102">
        <v>1.427</v>
      </c>
      <c r="W126" s="102" t="s">
        <v>25</v>
      </c>
      <c r="X126" s="102" t="s">
        <v>25</v>
      </c>
      <c r="Y126" s="102" t="s">
        <v>25</v>
      </c>
      <c r="Z126" s="102" t="s">
        <v>25</v>
      </c>
      <c r="AA126" s="102">
        <v>1</v>
      </c>
      <c r="AB126" s="102" t="s">
        <v>25</v>
      </c>
      <c r="AC126" s="102" t="s">
        <v>25</v>
      </c>
      <c r="AD126" s="102" t="s">
        <v>25</v>
      </c>
      <c r="AE126" s="102" t="s">
        <v>25</v>
      </c>
      <c r="AF126" s="102" t="s">
        <v>25</v>
      </c>
      <c r="AG126" s="102" t="s">
        <v>25</v>
      </c>
      <c r="AH126" s="102" t="s">
        <v>25</v>
      </c>
      <c r="AI126" s="102" t="s">
        <v>25</v>
      </c>
      <c r="AJ126" s="102" t="s">
        <v>25</v>
      </c>
      <c r="AK126" s="102" t="s">
        <v>25</v>
      </c>
      <c r="AL126" s="102" t="s">
        <v>25</v>
      </c>
      <c r="AM126" s="102" t="s">
        <v>25</v>
      </c>
      <c r="AN126" s="102" t="s">
        <v>25</v>
      </c>
      <c r="AO126" s="102" t="s">
        <v>25</v>
      </c>
      <c r="AP126" s="102" t="s">
        <v>25</v>
      </c>
      <c r="AQ126" s="102" t="s">
        <v>25</v>
      </c>
      <c r="AR126" s="102" t="s">
        <v>25</v>
      </c>
      <c r="AS126" s="101">
        <f t="shared" si="16"/>
        <v>0</v>
      </c>
      <c r="AT126" s="101">
        <f t="shared" si="17"/>
        <v>1.427</v>
      </c>
      <c r="AU126" s="101">
        <f t="shared" si="18"/>
        <v>0</v>
      </c>
      <c r="AV126" s="101">
        <f t="shared" si="19"/>
        <v>0</v>
      </c>
      <c r="AW126" s="101">
        <f t="shared" si="20"/>
        <v>0</v>
      </c>
      <c r="AX126" s="101">
        <f t="shared" si="21"/>
        <v>0</v>
      </c>
      <c r="AY126" s="101">
        <f t="shared" si="22"/>
        <v>1</v>
      </c>
      <c r="AZ126" s="101">
        <f t="shared" si="23"/>
        <v>0</v>
      </c>
    </row>
    <row r="127" spans="1:52" x14ac:dyDescent="0.25">
      <c r="A127" s="30" t="s">
        <v>291</v>
      </c>
      <c r="B127" s="66" t="s">
        <v>295</v>
      </c>
      <c r="C127" s="28" t="s">
        <v>296</v>
      </c>
      <c r="D127" s="101">
        <v>0.64</v>
      </c>
      <c r="E127" s="102" t="s">
        <v>25</v>
      </c>
      <c r="F127" s="102" t="s">
        <v>25</v>
      </c>
      <c r="G127" s="102" t="s">
        <v>25</v>
      </c>
      <c r="H127" s="102" t="s">
        <v>25</v>
      </c>
      <c r="I127" s="102" t="s">
        <v>25</v>
      </c>
      <c r="J127" s="102" t="s">
        <v>25</v>
      </c>
      <c r="K127" s="102" t="s">
        <v>25</v>
      </c>
      <c r="L127" s="102" t="s">
        <v>25</v>
      </c>
      <c r="M127" s="101" t="s">
        <v>25</v>
      </c>
      <c r="N127" s="101" t="s">
        <v>25</v>
      </c>
      <c r="O127" s="101" t="s">
        <v>25</v>
      </c>
      <c r="P127" s="101" t="s">
        <v>25</v>
      </c>
      <c r="Q127" s="101" t="s">
        <v>25</v>
      </c>
      <c r="R127" s="101" t="s">
        <v>25</v>
      </c>
      <c r="S127" s="101" t="s">
        <v>25</v>
      </c>
      <c r="T127" s="101" t="s">
        <v>25</v>
      </c>
      <c r="U127" s="102" t="s">
        <v>25</v>
      </c>
      <c r="V127" s="102">
        <v>0.64</v>
      </c>
      <c r="W127" s="102" t="s">
        <v>25</v>
      </c>
      <c r="X127" s="102" t="s">
        <v>25</v>
      </c>
      <c r="Y127" s="102" t="s">
        <v>25</v>
      </c>
      <c r="Z127" s="102" t="s">
        <v>25</v>
      </c>
      <c r="AA127" s="102">
        <v>1</v>
      </c>
      <c r="AB127" s="102" t="s">
        <v>25</v>
      </c>
      <c r="AC127" s="102" t="s">
        <v>25</v>
      </c>
      <c r="AD127" s="102" t="s">
        <v>25</v>
      </c>
      <c r="AE127" s="102" t="s">
        <v>25</v>
      </c>
      <c r="AF127" s="102" t="s">
        <v>25</v>
      </c>
      <c r="AG127" s="102" t="s">
        <v>25</v>
      </c>
      <c r="AH127" s="102" t="s">
        <v>25</v>
      </c>
      <c r="AI127" s="102" t="s">
        <v>25</v>
      </c>
      <c r="AJ127" s="102" t="s">
        <v>25</v>
      </c>
      <c r="AK127" s="102" t="s">
        <v>25</v>
      </c>
      <c r="AL127" s="102" t="s">
        <v>25</v>
      </c>
      <c r="AM127" s="102" t="s">
        <v>25</v>
      </c>
      <c r="AN127" s="102" t="s">
        <v>25</v>
      </c>
      <c r="AO127" s="102" t="s">
        <v>25</v>
      </c>
      <c r="AP127" s="102" t="s">
        <v>25</v>
      </c>
      <c r="AQ127" s="102" t="s">
        <v>25</v>
      </c>
      <c r="AR127" s="102" t="s">
        <v>25</v>
      </c>
      <c r="AS127" s="101">
        <f t="shared" si="16"/>
        <v>0</v>
      </c>
      <c r="AT127" s="101">
        <f t="shared" si="17"/>
        <v>0.64</v>
      </c>
      <c r="AU127" s="101">
        <f t="shared" si="18"/>
        <v>0</v>
      </c>
      <c r="AV127" s="101">
        <f t="shared" si="19"/>
        <v>0</v>
      </c>
      <c r="AW127" s="101">
        <f t="shared" si="20"/>
        <v>0</v>
      </c>
      <c r="AX127" s="101">
        <f t="shared" si="21"/>
        <v>0</v>
      </c>
      <c r="AY127" s="101">
        <f t="shared" si="22"/>
        <v>1</v>
      </c>
      <c r="AZ127" s="101">
        <f t="shared" si="23"/>
        <v>0</v>
      </c>
    </row>
    <row r="128" spans="1:52" ht="47.25" x14ac:dyDescent="0.25">
      <c r="A128" s="30" t="s">
        <v>294</v>
      </c>
      <c r="B128" s="66" t="s">
        <v>298</v>
      </c>
      <c r="C128" s="28" t="s">
        <v>299</v>
      </c>
      <c r="D128" s="101">
        <v>4.1666670000000003E-2</v>
      </c>
      <c r="E128" s="102" t="s">
        <v>25</v>
      </c>
      <c r="F128" s="102" t="s">
        <v>25</v>
      </c>
      <c r="G128" s="102" t="s">
        <v>25</v>
      </c>
      <c r="H128" s="102" t="s">
        <v>25</v>
      </c>
      <c r="I128" s="102" t="s">
        <v>25</v>
      </c>
      <c r="J128" s="102" t="s">
        <v>25</v>
      </c>
      <c r="K128" s="102" t="s">
        <v>25</v>
      </c>
      <c r="L128" s="102" t="s">
        <v>25</v>
      </c>
      <c r="M128" s="101">
        <v>0</v>
      </c>
      <c r="N128" s="101">
        <v>4.1666670000000003E-2</v>
      </c>
      <c r="O128" s="101">
        <v>0</v>
      </c>
      <c r="P128" s="101">
        <v>0</v>
      </c>
      <c r="Q128" s="101">
        <v>0</v>
      </c>
      <c r="R128" s="101">
        <v>0</v>
      </c>
      <c r="S128" s="101">
        <v>1</v>
      </c>
      <c r="T128" s="101" t="s">
        <v>25</v>
      </c>
      <c r="U128" s="102" t="s">
        <v>25</v>
      </c>
      <c r="V128" s="102" t="s">
        <v>25</v>
      </c>
      <c r="W128" s="102" t="s">
        <v>25</v>
      </c>
      <c r="X128" s="102" t="s">
        <v>25</v>
      </c>
      <c r="Y128" s="102" t="s">
        <v>25</v>
      </c>
      <c r="Z128" s="102" t="s">
        <v>25</v>
      </c>
      <c r="AA128" s="102" t="s">
        <v>25</v>
      </c>
      <c r="AB128" s="102" t="s">
        <v>25</v>
      </c>
      <c r="AC128" s="102" t="s">
        <v>25</v>
      </c>
      <c r="AD128" s="102" t="s">
        <v>25</v>
      </c>
      <c r="AE128" s="102" t="s">
        <v>25</v>
      </c>
      <c r="AF128" s="102" t="s">
        <v>25</v>
      </c>
      <c r="AG128" s="102" t="s">
        <v>25</v>
      </c>
      <c r="AH128" s="102" t="s">
        <v>25</v>
      </c>
      <c r="AI128" s="102" t="s">
        <v>25</v>
      </c>
      <c r="AJ128" s="102" t="s">
        <v>25</v>
      </c>
      <c r="AK128" s="102" t="s">
        <v>25</v>
      </c>
      <c r="AL128" s="102" t="s">
        <v>25</v>
      </c>
      <c r="AM128" s="102" t="s">
        <v>25</v>
      </c>
      <c r="AN128" s="102" t="s">
        <v>25</v>
      </c>
      <c r="AO128" s="102" t="s">
        <v>25</v>
      </c>
      <c r="AP128" s="102" t="s">
        <v>25</v>
      </c>
      <c r="AQ128" s="102" t="s">
        <v>25</v>
      </c>
      <c r="AR128" s="102" t="s">
        <v>25</v>
      </c>
      <c r="AS128" s="101">
        <f t="shared" si="16"/>
        <v>0</v>
      </c>
      <c r="AT128" s="101">
        <f t="shared" si="17"/>
        <v>4.1666670000000003E-2</v>
      </c>
      <c r="AU128" s="101">
        <f t="shared" si="18"/>
        <v>0</v>
      </c>
      <c r="AV128" s="101">
        <f t="shared" si="19"/>
        <v>0</v>
      </c>
      <c r="AW128" s="101">
        <f t="shared" si="20"/>
        <v>0</v>
      </c>
      <c r="AX128" s="101">
        <f t="shared" si="21"/>
        <v>0</v>
      </c>
      <c r="AY128" s="101">
        <f t="shared" si="22"/>
        <v>1</v>
      </c>
      <c r="AZ128" s="101">
        <f t="shared" si="23"/>
        <v>0</v>
      </c>
    </row>
    <row r="129" spans="1:52" ht="47.25" x14ac:dyDescent="0.25">
      <c r="A129" s="30" t="s">
        <v>297</v>
      </c>
      <c r="B129" s="66" t="s">
        <v>301</v>
      </c>
      <c r="C129" s="28" t="s">
        <v>302</v>
      </c>
      <c r="D129" s="101">
        <v>0.14441667</v>
      </c>
      <c r="E129" s="102" t="s">
        <v>25</v>
      </c>
      <c r="F129" s="102" t="s">
        <v>25</v>
      </c>
      <c r="G129" s="102" t="s">
        <v>25</v>
      </c>
      <c r="H129" s="102" t="s">
        <v>25</v>
      </c>
      <c r="I129" s="102" t="s">
        <v>25</v>
      </c>
      <c r="J129" s="102" t="s">
        <v>25</v>
      </c>
      <c r="K129" s="102" t="s">
        <v>25</v>
      </c>
      <c r="L129" s="102" t="s">
        <v>25</v>
      </c>
      <c r="M129" s="101">
        <v>0</v>
      </c>
      <c r="N129" s="101">
        <v>0.14441667</v>
      </c>
      <c r="O129" s="101">
        <v>0</v>
      </c>
      <c r="P129" s="101">
        <v>0</v>
      </c>
      <c r="Q129" s="101">
        <v>0</v>
      </c>
      <c r="R129" s="101">
        <v>0</v>
      </c>
      <c r="S129" s="101">
        <v>1</v>
      </c>
      <c r="T129" s="101" t="s">
        <v>25</v>
      </c>
      <c r="U129" s="102" t="s">
        <v>25</v>
      </c>
      <c r="V129" s="102" t="s">
        <v>25</v>
      </c>
      <c r="W129" s="102" t="s">
        <v>25</v>
      </c>
      <c r="X129" s="102" t="s">
        <v>25</v>
      </c>
      <c r="Y129" s="102" t="s">
        <v>25</v>
      </c>
      <c r="Z129" s="102" t="s">
        <v>25</v>
      </c>
      <c r="AA129" s="102" t="s">
        <v>25</v>
      </c>
      <c r="AB129" s="102" t="s">
        <v>25</v>
      </c>
      <c r="AC129" s="102" t="s">
        <v>25</v>
      </c>
      <c r="AD129" s="102" t="s">
        <v>25</v>
      </c>
      <c r="AE129" s="102" t="s">
        <v>25</v>
      </c>
      <c r="AF129" s="102" t="s">
        <v>25</v>
      </c>
      <c r="AG129" s="102" t="s">
        <v>25</v>
      </c>
      <c r="AH129" s="102" t="s">
        <v>25</v>
      </c>
      <c r="AI129" s="102" t="s">
        <v>25</v>
      </c>
      <c r="AJ129" s="102" t="s">
        <v>25</v>
      </c>
      <c r="AK129" s="102" t="s">
        <v>25</v>
      </c>
      <c r="AL129" s="102" t="s">
        <v>25</v>
      </c>
      <c r="AM129" s="102" t="s">
        <v>25</v>
      </c>
      <c r="AN129" s="102" t="s">
        <v>25</v>
      </c>
      <c r="AO129" s="102" t="s">
        <v>25</v>
      </c>
      <c r="AP129" s="102" t="s">
        <v>25</v>
      </c>
      <c r="AQ129" s="102" t="s">
        <v>25</v>
      </c>
      <c r="AR129" s="102" t="s">
        <v>25</v>
      </c>
      <c r="AS129" s="101">
        <f t="shared" si="16"/>
        <v>0</v>
      </c>
      <c r="AT129" s="101">
        <f t="shared" si="17"/>
        <v>0.14441667</v>
      </c>
      <c r="AU129" s="101">
        <f t="shared" si="18"/>
        <v>0</v>
      </c>
      <c r="AV129" s="101">
        <f t="shared" si="19"/>
        <v>0</v>
      </c>
      <c r="AW129" s="101">
        <f t="shared" si="20"/>
        <v>0</v>
      </c>
      <c r="AX129" s="101">
        <f t="shared" si="21"/>
        <v>0</v>
      </c>
      <c r="AY129" s="101">
        <f t="shared" si="22"/>
        <v>1</v>
      </c>
      <c r="AZ129" s="101">
        <f t="shared" si="23"/>
        <v>0</v>
      </c>
    </row>
    <row r="130" spans="1:52" ht="31.5" x14ac:dyDescent="0.25">
      <c r="A130" s="30" t="s">
        <v>300</v>
      </c>
      <c r="B130" s="66" t="s">
        <v>304</v>
      </c>
      <c r="C130" s="28" t="s">
        <v>305</v>
      </c>
      <c r="D130" s="101">
        <v>4.3022499999999998E-2</v>
      </c>
      <c r="E130" s="102" t="s">
        <v>25</v>
      </c>
      <c r="F130" s="102" t="s">
        <v>25</v>
      </c>
      <c r="G130" s="102" t="s">
        <v>25</v>
      </c>
      <c r="H130" s="102" t="s">
        <v>25</v>
      </c>
      <c r="I130" s="102" t="s">
        <v>25</v>
      </c>
      <c r="J130" s="102" t="s">
        <v>25</v>
      </c>
      <c r="K130" s="102" t="s">
        <v>25</v>
      </c>
      <c r="L130" s="102" t="s">
        <v>25</v>
      </c>
      <c r="M130" s="101">
        <v>0</v>
      </c>
      <c r="N130" s="101">
        <v>4.3022499999999998E-2</v>
      </c>
      <c r="O130" s="101">
        <v>0</v>
      </c>
      <c r="P130" s="101">
        <v>0</v>
      </c>
      <c r="Q130" s="101">
        <v>0</v>
      </c>
      <c r="R130" s="101">
        <v>0</v>
      </c>
      <c r="S130" s="101">
        <v>1</v>
      </c>
      <c r="T130" s="101" t="s">
        <v>25</v>
      </c>
      <c r="U130" s="102" t="s">
        <v>25</v>
      </c>
      <c r="V130" s="102" t="s">
        <v>25</v>
      </c>
      <c r="W130" s="102" t="s">
        <v>25</v>
      </c>
      <c r="X130" s="102" t="s">
        <v>25</v>
      </c>
      <c r="Y130" s="102" t="s">
        <v>25</v>
      </c>
      <c r="Z130" s="102" t="s">
        <v>25</v>
      </c>
      <c r="AA130" s="102" t="s">
        <v>25</v>
      </c>
      <c r="AB130" s="102" t="s">
        <v>25</v>
      </c>
      <c r="AC130" s="102" t="s">
        <v>25</v>
      </c>
      <c r="AD130" s="102" t="s">
        <v>25</v>
      </c>
      <c r="AE130" s="102" t="s">
        <v>25</v>
      </c>
      <c r="AF130" s="102" t="s">
        <v>25</v>
      </c>
      <c r="AG130" s="102" t="s">
        <v>25</v>
      </c>
      <c r="AH130" s="102" t="s">
        <v>25</v>
      </c>
      <c r="AI130" s="102" t="s">
        <v>25</v>
      </c>
      <c r="AJ130" s="102" t="s">
        <v>25</v>
      </c>
      <c r="AK130" s="102" t="s">
        <v>25</v>
      </c>
      <c r="AL130" s="102" t="s">
        <v>25</v>
      </c>
      <c r="AM130" s="102" t="s">
        <v>25</v>
      </c>
      <c r="AN130" s="102" t="s">
        <v>25</v>
      </c>
      <c r="AO130" s="102" t="s">
        <v>25</v>
      </c>
      <c r="AP130" s="102" t="s">
        <v>25</v>
      </c>
      <c r="AQ130" s="102" t="s">
        <v>25</v>
      </c>
      <c r="AR130" s="102" t="s">
        <v>25</v>
      </c>
      <c r="AS130" s="101">
        <f t="shared" si="16"/>
        <v>0</v>
      </c>
      <c r="AT130" s="101">
        <f t="shared" si="17"/>
        <v>4.3022499999999998E-2</v>
      </c>
      <c r="AU130" s="101">
        <f t="shared" si="18"/>
        <v>0</v>
      </c>
      <c r="AV130" s="101">
        <f t="shared" si="19"/>
        <v>0</v>
      </c>
      <c r="AW130" s="101">
        <f t="shared" si="20"/>
        <v>0</v>
      </c>
      <c r="AX130" s="101">
        <f t="shared" si="21"/>
        <v>0</v>
      </c>
      <c r="AY130" s="101">
        <f t="shared" si="22"/>
        <v>1</v>
      </c>
      <c r="AZ130" s="101">
        <f t="shared" si="23"/>
        <v>0</v>
      </c>
    </row>
    <row r="131" spans="1:52" ht="47.25" x14ac:dyDescent="0.25">
      <c r="A131" s="30" t="s">
        <v>303</v>
      </c>
      <c r="B131" s="66" t="s">
        <v>307</v>
      </c>
      <c r="C131" s="28" t="s">
        <v>308</v>
      </c>
      <c r="D131" s="101">
        <v>9.6182900000000002E-2</v>
      </c>
      <c r="E131" s="102" t="s">
        <v>25</v>
      </c>
      <c r="F131" s="102" t="s">
        <v>25</v>
      </c>
      <c r="G131" s="102" t="s">
        <v>25</v>
      </c>
      <c r="H131" s="102" t="s">
        <v>25</v>
      </c>
      <c r="I131" s="102" t="s">
        <v>25</v>
      </c>
      <c r="J131" s="102" t="s">
        <v>25</v>
      </c>
      <c r="K131" s="102" t="s">
        <v>25</v>
      </c>
      <c r="L131" s="102" t="s">
        <v>25</v>
      </c>
      <c r="M131" s="101">
        <v>0</v>
      </c>
      <c r="N131" s="101">
        <v>9.6182900000000002E-2</v>
      </c>
      <c r="O131" s="101">
        <v>0</v>
      </c>
      <c r="P131" s="101">
        <v>0</v>
      </c>
      <c r="Q131" s="101">
        <v>0</v>
      </c>
      <c r="R131" s="101">
        <v>0</v>
      </c>
      <c r="S131" s="101">
        <v>1</v>
      </c>
      <c r="T131" s="101" t="s">
        <v>25</v>
      </c>
      <c r="U131" s="102" t="s">
        <v>25</v>
      </c>
      <c r="V131" s="102" t="s">
        <v>25</v>
      </c>
      <c r="W131" s="102" t="s">
        <v>25</v>
      </c>
      <c r="X131" s="102" t="s">
        <v>25</v>
      </c>
      <c r="Y131" s="102" t="s">
        <v>25</v>
      </c>
      <c r="Z131" s="102" t="s">
        <v>25</v>
      </c>
      <c r="AA131" s="102" t="s">
        <v>25</v>
      </c>
      <c r="AB131" s="102" t="s">
        <v>25</v>
      </c>
      <c r="AC131" s="102" t="s">
        <v>25</v>
      </c>
      <c r="AD131" s="102" t="s">
        <v>25</v>
      </c>
      <c r="AE131" s="102" t="s">
        <v>25</v>
      </c>
      <c r="AF131" s="102" t="s">
        <v>25</v>
      </c>
      <c r="AG131" s="102" t="s">
        <v>25</v>
      </c>
      <c r="AH131" s="102" t="s">
        <v>25</v>
      </c>
      <c r="AI131" s="102" t="s">
        <v>25</v>
      </c>
      <c r="AJ131" s="102" t="s">
        <v>25</v>
      </c>
      <c r="AK131" s="102" t="s">
        <v>25</v>
      </c>
      <c r="AL131" s="102" t="s">
        <v>25</v>
      </c>
      <c r="AM131" s="102" t="s">
        <v>25</v>
      </c>
      <c r="AN131" s="102" t="s">
        <v>25</v>
      </c>
      <c r="AO131" s="102" t="s">
        <v>25</v>
      </c>
      <c r="AP131" s="102" t="s">
        <v>25</v>
      </c>
      <c r="AQ131" s="102" t="s">
        <v>25</v>
      </c>
      <c r="AR131" s="102" t="s">
        <v>25</v>
      </c>
      <c r="AS131" s="101">
        <f t="shared" si="16"/>
        <v>0</v>
      </c>
      <c r="AT131" s="101">
        <f t="shared" si="17"/>
        <v>9.6182900000000002E-2</v>
      </c>
      <c r="AU131" s="101">
        <f t="shared" si="18"/>
        <v>0</v>
      </c>
      <c r="AV131" s="101">
        <f t="shared" si="19"/>
        <v>0</v>
      </c>
      <c r="AW131" s="101">
        <f t="shared" si="20"/>
        <v>0</v>
      </c>
      <c r="AX131" s="101">
        <f t="shared" si="21"/>
        <v>0</v>
      </c>
      <c r="AY131" s="101">
        <f t="shared" si="22"/>
        <v>1</v>
      </c>
      <c r="AZ131" s="101">
        <f t="shared" si="23"/>
        <v>0</v>
      </c>
    </row>
    <row r="132" spans="1:52" ht="31.5" x14ac:dyDescent="0.25">
      <c r="A132" s="30" t="s">
        <v>306</v>
      </c>
      <c r="B132" s="66" t="s">
        <v>309</v>
      </c>
      <c r="C132" s="28" t="s">
        <v>310</v>
      </c>
      <c r="D132" s="101">
        <v>5.4193329999999998E-2</v>
      </c>
      <c r="E132" s="102" t="s">
        <v>25</v>
      </c>
      <c r="F132" s="102" t="s">
        <v>25</v>
      </c>
      <c r="G132" s="102" t="s">
        <v>25</v>
      </c>
      <c r="H132" s="102" t="s">
        <v>25</v>
      </c>
      <c r="I132" s="102" t="s">
        <v>25</v>
      </c>
      <c r="J132" s="102" t="s">
        <v>25</v>
      </c>
      <c r="K132" s="102" t="s">
        <v>25</v>
      </c>
      <c r="L132" s="102" t="s">
        <v>25</v>
      </c>
      <c r="M132" s="101">
        <v>0</v>
      </c>
      <c r="N132" s="101">
        <v>5.4193329999999998E-2</v>
      </c>
      <c r="O132" s="101">
        <v>0</v>
      </c>
      <c r="P132" s="101">
        <v>0</v>
      </c>
      <c r="Q132" s="101">
        <v>0</v>
      </c>
      <c r="R132" s="101">
        <v>0</v>
      </c>
      <c r="S132" s="101">
        <v>1</v>
      </c>
      <c r="T132" s="101" t="s">
        <v>25</v>
      </c>
      <c r="U132" s="102" t="s">
        <v>25</v>
      </c>
      <c r="V132" s="102" t="s">
        <v>25</v>
      </c>
      <c r="W132" s="102" t="s">
        <v>25</v>
      </c>
      <c r="X132" s="102" t="s">
        <v>25</v>
      </c>
      <c r="Y132" s="102" t="s">
        <v>25</v>
      </c>
      <c r="Z132" s="102" t="s">
        <v>25</v>
      </c>
      <c r="AA132" s="102" t="s">
        <v>25</v>
      </c>
      <c r="AB132" s="102" t="s">
        <v>25</v>
      </c>
      <c r="AC132" s="102" t="s">
        <v>25</v>
      </c>
      <c r="AD132" s="102" t="s">
        <v>25</v>
      </c>
      <c r="AE132" s="102" t="s">
        <v>25</v>
      </c>
      <c r="AF132" s="102" t="s">
        <v>25</v>
      </c>
      <c r="AG132" s="102" t="s">
        <v>25</v>
      </c>
      <c r="AH132" s="102" t="s">
        <v>25</v>
      </c>
      <c r="AI132" s="102" t="s">
        <v>25</v>
      </c>
      <c r="AJ132" s="102" t="s">
        <v>25</v>
      </c>
      <c r="AK132" s="102" t="s">
        <v>25</v>
      </c>
      <c r="AL132" s="102" t="s">
        <v>25</v>
      </c>
      <c r="AM132" s="102" t="s">
        <v>25</v>
      </c>
      <c r="AN132" s="102" t="s">
        <v>25</v>
      </c>
      <c r="AO132" s="102" t="s">
        <v>25</v>
      </c>
      <c r="AP132" s="102" t="s">
        <v>25</v>
      </c>
      <c r="AQ132" s="102" t="s">
        <v>25</v>
      </c>
      <c r="AR132" s="102" t="s">
        <v>25</v>
      </c>
      <c r="AS132" s="101">
        <f t="shared" si="16"/>
        <v>0</v>
      </c>
      <c r="AT132" s="101">
        <f t="shared" si="17"/>
        <v>5.4193329999999998E-2</v>
      </c>
      <c r="AU132" s="101">
        <f t="shared" si="18"/>
        <v>0</v>
      </c>
      <c r="AV132" s="101">
        <f t="shared" si="19"/>
        <v>0</v>
      </c>
      <c r="AW132" s="101">
        <f t="shared" si="20"/>
        <v>0</v>
      </c>
      <c r="AX132" s="101">
        <f t="shared" si="21"/>
        <v>0</v>
      </c>
      <c r="AY132" s="101">
        <f t="shared" si="22"/>
        <v>1</v>
      </c>
      <c r="AZ132" s="101">
        <f t="shared" si="23"/>
        <v>0</v>
      </c>
    </row>
    <row r="133" spans="1:52" ht="31.5" x14ac:dyDescent="0.25">
      <c r="A133" s="55" t="s">
        <v>311</v>
      </c>
      <c r="B133" s="24" t="s">
        <v>312</v>
      </c>
      <c r="C133" s="23" t="s">
        <v>24</v>
      </c>
      <c r="D133" s="106">
        <v>5.847997480000001</v>
      </c>
      <c r="E133" s="45">
        <v>0</v>
      </c>
      <c r="F133" s="45">
        <v>0</v>
      </c>
      <c r="G133" s="45">
        <v>0</v>
      </c>
      <c r="H133" s="106">
        <v>0</v>
      </c>
      <c r="I133" s="106">
        <v>0</v>
      </c>
      <c r="J133" s="106">
        <v>0</v>
      </c>
      <c r="K133" s="106">
        <v>0</v>
      </c>
      <c r="L133" s="106">
        <v>0</v>
      </c>
      <c r="M133" s="106">
        <v>0</v>
      </c>
      <c r="N133" s="106">
        <v>1.20799748</v>
      </c>
      <c r="O133" s="106">
        <v>0</v>
      </c>
      <c r="P133" s="106">
        <v>0</v>
      </c>
      <c r="Q133" s="106">
        <v>0</v>
      </c>
      <c r="R133" s="106">
        <v>0</v>
      </c>
      <c r="S133" s="106">
        <v>15</v>
      </c>
      <c r="T133" s="106">
        <v>0</v>
      </c>
      <c r="U133" s="107">
        <v>0</v>
      </c>
      <c r="V133" s="107">
        <v>4.6399999999999997</v>
      </c>
      <c r="W133" s="107">
        <v>0</v>
      </c>
      <c r="X133" s="107">
        <v>0</v>
      </c>
      <c r="Y133" s="107">
        <v>0</v>
      </c>
      <c r="Z133" s="107">
        <v>0</v>
      </c>
      <c r="AA133" s="107">
        <v>1</v>
      </c>
      <c r="AB133" s="107" t="s">
        <v>25</v>
      </c>
      <c r="AC133" s="107">
        <v>0</v>
      </c>
      <c r="AD133" s="107">
        <v>0</v>
      </c>
      <c r="AE133" s="107">
        <v>0</v>
      </c>
      <c r="AF133" s="107">
        <v>0</v>
      </c>
      <c r="AG133" s="107">
        <v>0</v>
      </c>
      <c r="AH133" s="107">
        <v>0</v>
      </c>
      <c r="AI133" s="107">
        <v>0</v>
      </c>
      <c r="AJ133" s="107">
        <v>0</v>
      </c>
      <c r="AK133" s="107">
        <v>0</v>
      </c>
      <c r="AL133" s="107">
        <v>0</v>
      </c>
      <c r="AM133" s="107">
        <v>0</v>
      </c>
      <c r="AN133" s="107">
        <v>0</v>
      </c>
      <c r="AO133" s="107">
        <v>0</v>
      </c>
      <c r="AP133" s="107">
        <v>0</v>
      </c>
      <c r="AQ133" s="107">
        <v>0</v>
      </c>
      <c r="AR133" s="107">
        <v>0</v>
      </c>
      <c r="AS133" s="106">
        <f t="shared" si="16"/>
        <v>0</v>
      </c>
      <c r="AT133" s="106">
        <f t="shared" si="17"/>
        <v>5.8479974800000001</v>
      </c>
      <c r="AU133" s="106">
        <f t="shared" si="18"/>
        <v>0</v>
      </c>
      <c r="AV133" s="106">
        <f t="shared" si="19"/>
        <v>0</v>
      </c>
      <c r="AW133" s="106">
        <f t="shared" si="20"/>
        <v>0</v>
      </c>
      <c r="AX133" s="106">
        <f t="shared" si="21"/>
        <v>0</v>
      </c>
      <c r="AY133" s="106">
        <f t="shared" si="22"/>
        <v>16</v>
      </c>
      <c r="AZ133" s="106">
        <f t="shared" si="23"/>
        <v>0</v>
      </c>
    </row>
    <row r="134" spans="1:52" ht="47.25" x14ac:dyDescent="0.25">
      <c r="A134" s="30" t="s">
        <v>313</v>
      </c>
      <c r="B134" s="66" t="s">
        <v>314</v>
      </c>
      <c r="C134" s="28" t="s">
        <v>315</v>
      </c>
      <c r="D134" s="101">
        <v>4.6399999999999997</v>
      </c>
      <c r="E134" s="102" t="s">
        <v>25</v>
      </c>
      <c r="F134" s="102" t="s">
        <v>25</v>
      </c>
      <c r="G134" s="102" t="s">
        <v>25</v>
      </c>
      <c r="H134" s="102" t="s">
        <v>25</v>
      </c>
      <c r="I134" s="102" t="s">
        <v>25</v>
      </c>
      <c r="J134" s="102" t="s">
        <v>25</v>
      </c>
      <c r="K134" s="102" t="s">
        <v>25</v>
      </c>
      <c r="L134" s="102" t="s">
        <v>25</v>
      </c>
      <c r="M134" s="101">
        <v>0</v>
      </c>
      <c r="N134" s="101">
        <v>0</v>
      </c>
      <c r="O134" s="101">
        <v>0</v>
      </c>
      <c r="P134" s="101">
        <v>0</v>
      </c>
      <c r="Q134" s="101">
        <v>0</v>
      </c>
      <c r="R134" s="101">
        <v>0</v>
      </c>
      <c r="S134" s="101">
        <v>0</v>
      </c>
      <c r="T134" s="101" t="s">
        <v>25</v>
      </c>
      <c r="U134" s="102" t="s">
        <v>25</v>
      </c>
      <c r="V134" s="102">
        <v>4.6399999999999997</v>
      </c>
      <c r="W134" s="102" t="s">
        <v>25</v>
      </c>
      <c r="X134" s="102" t="s">
        <v>25</v>
      </c>
      <c r="Y134" s="102" t="s">
        <v>25</v>
      </c>
      <c r="Z134" s="102" t="s">
        <v>25</v>
      </c>
      <c r="AA134" s="102">
        <v>1</v>
      </c>
      <c r="AB134" s="102" t="s">
        <v>25</v>
      </c>
      <c r="AC134" s="102" t="s">
        <v>25</v>
      </c>
      <c r="AD134" s="102" t="s">
        <v>25</v>
      </c>
      <c r="AE134" s="102" t="s">
        <v>25</v>
      </c>
      <c r="AF134" s="102" t="s">
        <v>25</v>
      </c>
      <c r="AG134" s="102" t="s">
        <v>25</v>
      </c>
      <c r="AH134" s="102" t="s">
        <v>25</v>
      </c>
      <c r="AI134" s="102" t="s">
        <v>25</v>
      </c>
      <c r="AJ134" s="102" t="s">
        <v>25</v>
      </c>
      <c r="AK134" s="102" t="s">
        <v>25</v>
      </c>
      <c r="AL134" s="102" t="s">
        <v>25</v>
      </c>
      <c r="AM134" s="102" t="s">
        <v>25</v>
      </c>
      <c r="AN134" s="102" t="s">
        <v>25</v>
      </c>
      <c r="AO134" s="102" t="s">
        <v>25</v>
      </c>
      <c r="AP134" s="102" t="s">
        <v>25</v>
      </c>
      <c r="AQ134" s="102" t="s">
        <v>25</v>
      </c>
      <c r="AR134" s="102" t="s">
        <v>25</v>
      </c>
      <c r="AS134" s="101">
        <f t="shared" si="16"/>
        <v>0</v>
      </c>
      <c r="AT134" s="101">
        <f t="shared" si="17"/>
        <v>4.6399999999999997</v>
      </c>
      <c r="AU134" s="101">
        <f t="shared" si="18"/>
        <v>0</v>
      </c>
      <c r="AV134" s="101">
        <f t="shared" si="19"/>
        <v>0</v>
      </c>
      <c r="AW134" s="101">
        <f t="shared" si="20"/>
        <v>0</v>
      </c>
      <c r="AX134" s="101">
        <f t="shared" si="21"/>
        <v>0</v>
      </c>
      <c r="AY134" s="101">
        <f t="shared" si="22"/>
        <v>1</v>
      </c>
      <c r="AZ134" s="101">
        <f t="shared" si="23"/>
        <v>0</v>
      </c>
    </row>
    <row r="135" spans="1:52" x14ac:dyDescent="0.25">
      <c r="A135" s="30" t="s">
        <v>316</v>
      </c>
      <c r="B135" s="66" t="s">
        <v>317</v>
      </c>
      <c r="C135" s="28" t="s">
        <v>318</v>
      </c>
      <c r="D135" s="101">
        <v>0.52074168999999992</v>
      </c>
      <c r="E135" s="102" t="s">
        <v>25</v>
      </c>
      <c r="F135" s="102" t="s">
        <v>25</v>
      </c>
      <c r="G135" s="102" t="s">
        <v>25</v>
      </c>
      <c r="H135" s="102" t="s">
        <v>25</v>
      </c>
      <c r="I135" s="102" t="s">
        <v>25</v>
      </c>
      <c r="J135" s="102" t="s">
        <v>25</v>
      </c>
      <c r="K135" s="102" t="s">
        <v>25</v>
      </c>
      <c r="L135" s="102" t="s">
        <v>25</v>
      </c>
      <c r="M135" s="101">
        <v>0</v>
      </c>
      <c r="N135" s="101">
        <v>0.52074168999999992</v>
      </c>
      <c r="O135" s="101">
        <v>0</v>
      </c>
      <c r="P135" s="101">
        <v>0</v>
      </c>
      <c r="Q135" s="101">
        <v>0</v>
      </c>
      <c r="R135" s="101">
        <v>0</v>
      </c>
      <c r="S135" s="101">
        <v>7</v>
      </c>
      <c r="T135" s="101" t="s">
        <v>25</v>
      </c>
      <c r="U135" s="102" t="s">
        <v>25</v>
      </c>
      <c r="V135" s="102" t="s">
        <v>25</v>
      </c>
      <c r="W135" s="102" t="s">
        <v>25</v>
      </c>
      <c r="X135" s="102" t="s">
        <v>25</v>
      </c>
      <c r="Y135" s="102" t="s">
        <v>25</v>
      </c>
      <c r="Z135" s="102" t="s">
        <v>25</v>
      </c>
      <c r="AA135" s="102" t="s">
        <v>25</v>
      </c>
      <c r="AB135" s="102" t="s">
        <v>25</v>
      </c>
      <c r="AC135" s="102" t="s">
        <v>25</v>
      </c>
      <c r="AD135" s="102" t="s">
        <v>25</v>
      </c>
      <c r="AE135" s="102" t="s">
        <v>25</v>
      </c>
      <c r="AF135" s="102" t="s">
        <v>25</v>
      </c>
      <c r="AG135" s="102" t="s">
        <v>25</v>
      </c>
      <c r="AH135" s="102" t="s">
        <v>25</v>
      </c>
      <c r="AI135" s="102" t="s">
        <v>25</v>
      </c>
      <c r="AJ135" s="102" t="s">
        <v>25</v>
      </c>
      <c r="AK135" s="102" t="s">
        <v>25</v>
      </c>
      <c r="AL135" s="102" t="s">
        <v>25</v>
      </c>
      <c r="AM135" s="102" t="s">
        <v>25</v>
      </c>
      <c r="AN135" s="102" t="s">
        <v>25</v>
      </c>
      <c r="AO135" s="102" t="s">
        <v>25</v>
      </c>
      <c r="AP135" s="102" t="s">
        <v>25</v>
      </c>
      <c r="AQ135" s="102" t="s">
        <v>25</v>
      </c>
      <c r="AR135" s="102" t="s">
        <v>25</v>
      </c>
      <c r="AS135" s="101">
        <f t="shared" si="16"/>
        <v>0</v>
      </c>
      <c r="AT135" s="101">
        <f t="shared" si="17"/>
        <v>0.52074168999999992</v>
      </c>
      <c r="AU135" s="101">
        <f t="shared" si="18"/>
        <v>0</v>
      </c>
      <c r="AV135" s="101">
        <f t="shared" si="19"/>
        <v>0</v>
      </c>
      <c r="AW135" s="101">
        <f t="shared" si="20"/>
        <v>0</v>
      </c>
      <c r="AX135" s="101">
        <f t="shared" si="21"/>
        <v>0</v>
      </c>
      <c r="AY135" s="101">
        <f t="shared" si="22"/>
        <v>7</v>
      </c>
      <c r="AZ135" s="101">
        <f t="shared" si="23"/>
        <v>0</v>
      </c>
    </row>
    <row r="136" spans="1:52" x14ac:dyDescent="0.25">
      <c r="A136" s="30" t="s">
        <v>319</v>
      </c>
      <c r="B136" s="66" t="s">
        <v>320</v>
      </c>
      <c r="C136" s="28" t="s">
        <v>321</v>
      </c>
      <c r="D136" s="101">
        <v>8.5216669999999994E-2</v>
      </c>
      <c r="E136" s="102" t="s">
        <v>25</v>
      </c>
      <c r="F136" s="102" t="s">
        <v>25</v>
      </c>
      <c r="G136" s="102" t="s">
        <v>25</v>
      </c>
      <c r="H136" s="102" t="s">
        <v>25</v>
      </c>
      <c r="I136" s="102" t="s">
        <v>25</v>
      </c>
      <c r="J136" s="102" t="s">
        <v>25</v>
      </c>
      <c r="K136" s="102" t="s">
        <v>25</v>
      </c>
      <c r="L136" s="102" t="s">
        <v>25</v>
      </c>
      <c r="M136" s="101">
        <v>0</v>
      </c>
      <c r="N136" s="101">
        <v>8.5216669999999994E-2</v>
      </c>
      <c r="O136" s="101">
        <v>0</v>
      </c>
      <c r="P136" s="101">
        <v>0</v>
      </c>
      <c r="Q136" s="101">
        <v>0</v>
      </c>
      <c r="R136" s="101">
        <v>0</v>
      </c>
      <c r="S136" s="101">
        <v>1</v>
      </c>
      <c r="T136" s="101" t="s">
        <v>25</v>
      </c>
      <c r="U136" s="102" t="s">
        <v>25</v>
      </c>
      <c r="V136" s="102" t="s">
        <v>25</v>
      </c>
      <c r="W136" s="102" t="s">
        <v>25</v>
      </c>
      <c r="X136" s="102" t="s">
        <v>25</v>
      </c>
      <c r="Y136" s="102" t="s">
        <v>25</v>
      </c>
      <c r="Z136" s="102" t="s">
        <v>25</v>
      </c>
      <c r="AA136" s="102" t="s">
        <v>25</v>
      </c>
      <c r="AB136" s="102" t="s">
        <v>25</v>
      </c>
      <c r="AC136" s="102" t="s">
        <v>25</v>
      </c>
      <c r="AD136" s="102" t="s">
        <v>25</v>
      </c>
      <c r="AE136" s="102" t="s">
        <v>25</v>
      </c>
      <c r="AF136" s="102" t="s">
        <v>25</v>
      </c>
      <c r="AG136" s="102" t="s">
        <v>25</v>
      </c>
      <c r="AH136" s="102" t="s">
        <v>25</v>
      </c>
      <c r="AI136" s="102" t="s">
        <v>25</v>
      </c>
      <c r="AJ136" s="102" t="s">
        <v>25</v>
      </c>
      <c r="AK136" s="102" t="s">
        <v>25</v>
      </c>
      <c r="AL136" s="102" t="s">
        <v>25</v>
      </c>
      <c r="AM136" s="102" t="s">
        <v>25</v>
      </c>
      <c r="AN136" s="102" t="s">
        <v>25</v>
      </c>
      <c r="AO136" s="102" t="s">
        <v>25</v>
      </c>
      <c r="AP136" s="102" t="s">
        <v>25</v>
      </c>
      <c r="AQ136" s="102" t="s">
        <v>25</v>
      </c>
      <c r="AR136" s="102" t="s">
        <v>25</v>
      </c>
      <c r="AS136" s="101">
        <f t="shared" si="16"/>
        <v>0</v>
      </c>
      <c r="AT136" s="101">
        <f t="shared" si="17"/>
        <v>8.5216669999999994E-2</v>
      </c>
      <c r="AU136" s="101">
        <f t="shared" si="18"/>
        <v>0</v>
      </c>
      <c r="AV136" s="101">
        <f t="shared" si="19"/>
        <v>0</v>
      </c>
      <c r="AW136" s="101">
        <f t="shared" si="20"/>
        <v>0</v>
      </c>
      <c r="AX136" s="101">
        <f t="shared" si="21"/>
        <v>0</v>
      </c>
      <c r="AY136" s="101">
        <f t="shared" si="22"/>
        <v>1</v>
      </c>
      <c r="AZ136" s="101">
        <f t="shared" si="23"/>
        <v>0</v>
      </c>
    </row>
    <row r="137" spans="1:52" x14ac:dyDescent="0.25">
      <c r="A137" s="30" t="s">
        <v>322</v>
      </c>
      <c r="B137" s="66" t="s">
        <v>323</v>
      </c>
      <c r="C137" s="28" t="s">
        <v>324</v>
      </c>
      <c r="D137" s="101">
        <v>0</v>
      </c>
      <c r="E137" s="102" t="s">
        <v>25</v>
      </c>
      <c r="F137" s="102" t="s">
        <v>25</v>
      </c>
      <c r="G137" s="102" t="s">
        <v>25</v>
      </c>
      <c r="H137" s="102" t="s">
        <v>25</v>
      </c>
      <c r="I137" s="102" t="s">
        <v>25</v>
      </c>
      <c r="J137" s="102" t="s">
        <v>25</v>
      </c>
      <c r="K137" s="102" t="s">
        <v>25</v>
      </c>
      <c r="L137" s="102" t="s">
        <v>25</v>
      </c>
      <c r="M137" s="101">
        <v>0</v>
      </c>
      <c r="N137" s="101">
        <v>0</v>
      </c>
      <c r="O137" s="101">
        <v>0</v>
      </c>
      <c r="P137" s="101">
        <v>0</v>
      </c>
      <c r="Q137" s="101">
        <v>0</v>
      </c>
      <c r="R137" s="101">
        <v>0</v>
      </c>
      <c r="S137" s="101">
        <v>0</v>
      </c>
      <c r="T137" s="101" t="s">
        <v>25</v>
      </c>
      <c r="U137" s="102" t="s">
        <v>25</v>
      </c>
      <c r="V137" s="102" t="s">
        <v>25</v>
      </c>
      <c r="W137" s="102" t="s">
        <v>25</v>
      </c>
      <c r="X137" s="102" t="s">
        <v>25</v>
      </c>
      <c r="Y137" s="102" t="s">
        <v>25</v>
      </c>
      <c r="Z137" s="102" t="s">
        <v>25</v>
      </c>
      <c r="AA137" s="102" t="s">
        <v>25</v>
      </c>
      <c r="AB137" s="102" t="s">
        <v>25</v>
      </c>
      <c r="AC137" s="102" t="s">
        <v>25</v>
      </c>
      <c r="AD137" s="102" t="s">
        <v>25</v>
      </c>
      <c r="AE137" s="102" t="s">
        <v>25</v>
      </c>
      <c r="AF137" s="102" t="s">
        <v>25</v>
      </c>
      <c r="AG137" s="102" t="s">
        <v>25</v>
      </c>
      <c r="AH137" s="102" t="s">
        <v>25</v>
      </c>
      <c r="AI137" s="102" t="s">
        <v>25</v>
      </c>
      <c r="AJ137" s="102" t="s">
        <v>25</v>
      </c>
      <c r="AK137" s="102" t="s">
        <v>25</v>
      </c>
      <c r="AL137" s="102" t="s">
        <v>25</v>
      </c>
      <c r="AM137" s="102" t="s">
        <v>25</v>
      </c>
      <c r="AN137" s="102" t="s">
        <v>25</v>
      </c>
      <c r="AO137" s="102" t="s">
        <v>25</v>
      </c>
      <c r="AP137" s="102" t="s">
        <v>25</v>
      </c>
      <c r="AQ137" s="102" t="s">
        <v>25</v>
      </c>
      <c r="AR137" s="102" t="s">
        <v>25</v>
      </c>
      <c r="AS137" s="101">
        <f t="shared" si="16"/>
        <v>0</v>
      </c>
      <c r="AT137" s="101">
        <f t="shared" si="17"/>
        <v>0</v>
      </c>
      <c r="AU137" s="101">
        <f t="shared" si="18"/>
        <v>0</v>
      </c>
      <c r="AV137" s="101">
        <f t="shared" si="19"/>
        <v>0</v>
      </c>
      <c r="AW137" s="101">
        <f t="shared" si="20"/>
        <v>0</v>
      </c>
      <c r="AX137" s="101">
        <f t="shared" si="21"/>
        <v>0</v>
      </c>
      <c r="AY137" s="101">
        <f t="shared" si="22"/>
        <v>0</v>
      </c>
      <c r="AZ137" s="101">
        <f t="shared" si="23"/>
        <v>0</v>
      </c>
    </row>
    <row r="138" spans="1:52" ht="31.5" x14ac:dyDescent="0.25">
      <c r="A138" s="30" t="s">
        <v>325</v>
      </c>
      <c r="B138" s="66" t="s">
        <v>326</v>
      </c>
      <c r="C138" s="28" t="s">
        <v>327</v>
      </c>
      <c r="D138" s="101">
        <v>0.18498357000000001</v>
      </c>
      <c r="E138" s="102" t="s">
        <v>25</v>
      </c>
      <c r="F138" s="102" t="s">
        <v>25</v>
      </c>
      <c r="G138" s="102" t="s">
        <v>25</v>
      </c>
      <c r="H138" s="102" t="s">
        <v>25</v>
      </c>
      <c r="I138" s="102" t="s">
        <v>25</v>
      </c>
      <c r="J138" s="102" t="s">
        <v>25</v>
      </c>
      <c r="K138" s="102" t="s">
        <v>25</v>
      </c>
      <c r="L138" s="102" t="s">
        <v>25</v>
      </c>
      <c r="M138" s="101">
        <v>0</v>
      </c>
      <c r="N138" s="101">
        <v>0.18498357000000001</v>
      </c>
      <c r="O138" s="101">
        <v>0</v>
      </c>
      <c r="P138" s="101">
        <v>0</v>
      </c>
      <c r="Q138" s="101">
        <v>0</v>
      </c>
      <c r="R138" s="101">
        <v>0</v>
      </c>
      <c r="S138" s="101">
        <v>2</v>
      </c>
      <c r="T138" s="101" t="s">
        <v>25</v>
      </c>
      <c r="U138" s="102" t="s">
        <v>25</v>
      </c>
      <c r="V138" s="102" t="s">
        <v>25</v>
      </c>
      <c r="W138" s="102" t="s">
        <v>25</v>
      </c>
      <c r="X138" s="102" t="s">
        <v>25</v>
      </c>
      <c r="Y138" s="102" t="s">
        <v>25</v>
      </c>
      <c r="Z138" s="102" t="s">
        <v>25</v>
      </c>
      <c r="AA138" s="102" t="s">
        <v>25</v>
      </c>
      <c r="AB138" s="102" t="s">
        <v>25</v>
      </c>
      <c r="AC138" s="102" t="s">
        <v>25</v>
      </c>
      <c r="AD138" s="102" t="s">
        <v>25</v>
      </c>
      <c r="AE138" s="102" t="s">
        <v>25</v>
      </c>
      <c r="AF138" s="102" t="s">
        <v>25</v>
      </c>
      <c r="AG138" s="102" t="s">
        <v>25</v>
      </c>
      <c r="AH138" s="102" t="s">
        <v>25</v>
      </c>
      <c r="AI138" s="102" t="s">
        <v>25</v>
      </c>
      <c r="AJ138" s="102" t="s">
        <v>25</v>
      </c>
      <c r="AK138" s="102" t="s">
        <v>25</v>
      </c>
      <c r="AL138" s="102" t="s">
        <v>25</v>
      </c>
      <c r="AM138" s="102" t="s">
        <v>25</v>
      </c>
      <c r="AN138" s="102" t="s">
        <v>25</v>
      </c>
      <c r="AO138" s="102" t="s">
        <v>25</v>
      </c>
      <c r="AP138" s="102" t="s">
        <v>25</v>
      </c>
      <c r="AQ138" s="102" t="s">
        <v>25</v>
      </c>
      <c r="AR138" s="102" t="s">
        <v>25</v>
      </c>
      <c r="AS138" s="101">
        <f t="shared" si="16"/>
        <v>0</v>
      </c>
      <c r="AT138" s="101">
        <f t="shared" si="17"/>
        <v>0.18498357000000001</v>
      </c>
      <c r="AU138" s="101">
        <f t="shared" si="18"/>
        <v>0</v>
      </c>
      <c r="AV138" s="101">
        <f t="shared" si="19"/>
        <v>0</v>
      </c>
      <c r="AW138" s="101">
        <f t="shared" si="20"/>
        <v>0</v>
      </c>
      <c r="AX138" s="101">
        <f t="shared" si="21"/>
        <v>0</v>
      </c>
      <c r="AY138" s="101">
        <f t="shared" si="22"/>
        <v>2</v>
      </c>
      <c r="AZ138" s="101">
        <f t="shared" si="23"/>
        <v>0</v>
      </c>
    </row>
    <row r="139" spans="1:52" ht="31.5" x14ac:dyDescent="0.25">
      <c r="A139" s="30" t="s">
        <v>328</v>
      </c>
      <c r="B139" s="66" t="s">
        <v>332</v>
      </c>
      <c r="C139" s="28" t="s">
        <v>333</v>
      </c>
      <c r="D139" s="101">
        <v>0.13663889000000001</v>
      </c>
      <c r="E139" s="102" t="s">
        <v>25</v>
      </c>
      <c r="F139" s="102" t="s">
        <v>25</v>
      </c>
      <c r="G139" s="102" t="s">
        <v>25</v>
      </c>
      <c r="H139" s="102" t="s">
        <v>25</v>
      </c>
      <c r="I139" s="102" t="s">
        <v>25</v>
      </c>
      <c r="J139" s="102" t="s">
        <v>25</v>
      </c>
      <c r="K139" s="102" t="s">
        <v>25</v>
      </c>
      <c r="L139" s="102" t="s">
        <v>25</v>
      </c>
      <c r="M139" s="101">
        <v>0</v>
      </c>
      <c r="N139" s="101">
        <v>0.13663889000000001</v>
      </c>
      <c r="O139" s="101">
        <v>0</v>
      </c>
      <c r="P139" s="101">
        <v>0</v>
      </c>
      <c r="Q139" s="101">
        <v>0</v>
      </c>
      <c r="R139" s="101">
        <v>0</v>
      </c>
      <c r="S139" s="101">
        <v>1</v>
      </c>
      <c r="T139" s="101" t="s">
        <v>25</v>
      </c>
      <c r="U139" s="102" t="s">
        <v>25</v>
      </c>
      <c r="V139" s="102" t="s">
        <v>25</v>
      </c>
      <c r="W139" s="102" t="s">
        <v>25</v>
      </c>
      <c r="X139" s="102" t="s">
        <v>25</v>
      </c>
      <c r="Y139" s="102" t="s">
        <v>25</v>
      </c>
      <c r="Z139" s="102" t="s">
        <v>25</v>
      </c>
      <c r="AA139" s="102" t="s">
        <v>25</v>
      </c>
      <c r="AB139" s="102" t="s">
        <v>25</v>
      </c>
      <c r="AC139" s="102" t="s">
        <v>25</v>
      </c>
      <c r="AD139" s="102" t="s">
        <v>25</v>
      </c>
      <c r="AE139" s="102" t="s">
        <v>25</v>
      </c>
      <c r="AF139" s="102" t="s">
        <v>25</v>
      </c>
      <c r="AG139" s="102" t="s">
        <v>25</v>
      </c>
      <c r="AH139" s="102" t="s">
        <v>25</v>
      </c>
      <c r="AI139" s="102" t="s">
        <v>25</v>
      </c>
      <c r="AJ139" s="102" t="s">
        <v>25</v>
      </c>
      <c r="AK139" s="102" t="s">
        <v>25</v>
      </c>
      <c r="AL139" s="102" t="s">
        <v>25</v>
      </c>
      <c r="AM139" s="102" t="s">
        <v>25</v>
      </c>
      <c r="AN139" s="102" t="s">
        <v>25</v>
      </c>
      <c r="AO139" s="102" t="s">
        <v>25</v>
      </c>
      <c r="AP139" s="102" t="s">
        <v>25</v>
      </c>
      <c r="AQ139" s="102" t="s">
        <v>25</v>
      </c>
      <c r="AR139" s="102" t="s">
        <v>25</v>
      </c>
      <c r="AS139" s="101">
        <f t="shared" si="16"/>
        <v>0</v>
      </c>
      <c r="AT139" s="101">
        <f t="shared" si="17"/>
        <v>0.13663889000000001</v>
      </c>
      <c r="AU139" s="101">
        <f t="shared" si="18"/>
        <v>0</v>
      </c>
      <c r="AV139" s="101">
        <f t="shared" si="19"/>
        <v>0</v>
      </c>
      <c r="AW139" s="101">
        <f t="shared" si="20"/>
        <v>0</v>
      </c>
      <c r="AX139" s="101">
        <f t="shared" si="21"/>
        <v>0</v>
      </c>
      <c r="AY139" s="101">
        <f t="shared" si="22"/>
        <v>1</v>
      </c>
      <c r="AZ139" s="101">
        <f t="shared" si="23"/>
        <v>0</v>
      </c>
    </row>
    <row r="140" spans="1:52" x14ac:dyDescent="0.25">
      <c r="A140" s="30" t="s">
        <v>331</v>
      </c>
      <c r="B140" s="66" t="s">
        <v>334</v>
      </c>
      <c r="C140" s="28" t="s">
        <v>335</v>
      </c>
      <c r="D140" s="101">
        <v>0.28041665999999998</v>
      </c>
      <c r="E140" s="102" t="s">
        <v>25</v>
      </c>
      <c r="F140" s="102" t="s">
        <v>25</v>
      </c>
      <c r="G140" s="102" t="s">
        <v>25</v>
      </c>
      <c r="H140" s="102" t="s">
        <v>25</v>
      </c>
      <c r="I140" s="102" t="s">
        <v>25</v>
      </c>
      <c r="J140" s="102" t="s">
        <v>25</v>
      </c>
      <c r="K140" s="102" t="s">
        <v>25</v>
      </c>
      <c r="L140" s="102" t="s">
        <v>25</v>
      </c>
      <c r="M140" s="101">
        <v>0</v>
      </c>
      <c r="N140" s="101">
        <v>0.28041665999999998</v>
      </c>
      <c r="O140" s="101">
        <v>0</v>
      </c>
      <c r="P140" s="101">
        <v>0</v>
      </c>
      <c r="Q140" s="101">
        <v>0</v>
      </c>
      <c r="R140" s="101">
        <v>0</v>
      </c>
      <c r="S140" s="101">
        <v>4</v>
      </c>
      <c r="T140" s="101" t="s">
        <v>25</v>
      </c>
      <c r="U140" s="102" t="s">
        <v>25</v>
      </c>
      <c r="V140" s="102" t="s">
        <v>25</v>
      </c>
      <c r="W140" s="102" t="s">
        <v>25</v>
      </c>
      <c r="X140" s="102" t="s">
        <v>25</v>
      </c>
      <c r="Y140" s="102" t="s">
        <v>25</v>
      </c>
      <c r="Z140" s="102" t="s">
        <v>25</v>
      </c>
      <c r="AA140" s="102" t="s">
        <v>25</v>
      </c>
      <c r="AB140" s="102" t="s">
        <v>25</v>
      </c>
      <c r="AC140" s="102" t="s">
        <v>25</v>
      </c>
      <c r="AD140" s="102" t="s">
        <v>25</v>
      </c>
      <c r="AE140" s="102" t="s">
        <v>25</v>
      </c>
      <c r="AF140" s="102" t="s">
        <v>25</v>
      </c>
      <c r="AG140" s="102" t="s">
        <v>25</v>
      </c>
      <c r="AH140" s="102" t="s">
        <v>25</v>
      </c>
      <c r="AI140" s="102" t="s">
        <v>25</v>
      </c>
      <c r="AJ140" s="102" t="s">
        <v>25</v>
      </c>
      <c r="AK140" s="102" t="s">
        <v>25</v>
      </c>
      <c r="AL140" s="102" t="s">
        <v>25</v>
      </c>
      <c r="AM140" s="102" t="s">
        <v>25</v>
      </c>
      <c r="AN140" s="102" t="s">
        <v>25</v>
      </c>
      <c r="AO140" s="102" t="s">
        <v>25</v>
      </c>
      <c r="AP140" s="102" t="s">
        <v>25</v>
      </c>
      <c r="AQ140" s="102" t="s">
        <v>25</v>
      </c>
      <c r="AR140" s="102" t="s">
        <v>25</v>
      </c>
      <c r="AS140" s="101">
        <f t="shared" si="16"/>
        <v>0</v>
      </c>
      <c r="AT140" s="101">
        <f t="shared" si="17"/>
        <v>0.28041665999999998</v>
      </c>
      <c r="AU140" s="101">
        <f t="shared" si="18"/>
        <v>0</v>
      </c>
      <c r="AV140" s="101">
        <f t="shared" si="19"/>
        <v>0</v>
      </c>
      <c r="AW140" s="101">
        <f t="shared" si="20"/>
        <v>0</v>
      </c>
      <c r="AX140" s="101">
        <f t="shared" si="21"/>
        <v>0</v>
      </c>
      <c r="AY140" s="101">
        <f t="shared" si="22"/>
        <v>4</v>
      </c>
      <c r="AZ140" s="101">
        <f t="shared" si="23"/>
        <v>0</v>
      </c>
    </row>
    <row r="141" spans="1:52" ht="47.25" x14ac:dyDescent="0.25">
      <c r="A141" s="55" t="s">
        <v>336</v>
      </c>
      <c r="B141" s="24" t="s">
        <v>337</v>
      </c>
      <c r="C141" s="23" t="s">
        <v>24</v>
      </c>
      <c r="D141" s="106">
        <v>40.414697973333332</v>
      </c>
      <c r="E141" s="45">
        <v>0</v>
      </c>
      <c r="F141" s="45">
        <v>0</v>
      </c>
      <c r="G141" s="45">
        <v>0</v>
      </c>
      <c r="H141" s="106">
        <v>0</v>
      </c>
      <c r="I141" s="106">
        <v>0</v>
      </c>
      <c r="J141" s="106">
        <v>0</v>
      </c>
      <c r="K141" s="106">
        <v>0</v>
      </c>
      <c r="L141" s="106">
        <v>0</v>
      </c>
      <c r="M141" s="106">
        <v>0</v>
      </c>
      <c r="N141" s="106">
        <v>9.3600000000000003E-2</v>
      </c>
      <c r="O141" s="106">
        <v>0</v>
      </c>
      <c r="P141" s="106">
        <v>0</v>
      </c>
      <c r="Q141" s="106">
        <v>0</v>
      </c>
      <c r="R141" s="106">
        <v>0</v>
      </c>
      <c r="S141" s="106">
        <v>2</v>
      </c>
      <c r="T141" s="106">
        <v>0</v>
      </c>
      <c r="U141" s="107">
        <v>0</v>
      </c>
      <c r="V141" s="107">
        <v>36.407764639999996</v>
      </c>
      <c r="W141" s="107">
        <v>0</v>
      </c>
      <c r="X141" s="107">
        <v>0</v>
      </c>
      <c r="Y141" s="107">
        <v>0</v>
      </c>
      <c r="Z141" s="107">
        <v>0</v>
      </c>
      <c r="AA141" s="107">
        <f>AA143</f>
        <v>1</v>
      </c>
      <c r="AB141" s="107">
        <f>+SUM(AB142:AB145)</f>
        <v>20192.099999999999</v>
      </c>
      <c r="AC141" s="107">
        <v>0</v>
      </c>
      <c r="AD141" s="107">
        <v>3.9133333333333331</v>
      </c>
      <c r="AE141" s="107">
        <v>0</v>
      </c>
      <c r="AF141" s="107">
        <v>0</v>
      </c>
      <c r="AG141" s="107">
        <v>0</v>
      </c>
      <c r="AH141" s="107">
        <v>0</v>
      </c>
      <c r="AI141" s="107">
        <v>1</v>
      </c>
      <c r="AJ141" s="107">
        <v>0</v>
      </c>
      <c r="AK141" s="107">
        <v>0</v>
      </c>
      <c r="AL141" s="107">
        <v>0</v>
      </c>
      <c r="AM141" s="107">
        <v>0</v>
      </c>
      <c r="AN141" s="107">
        <v>0</v>
      </c>
      <c r="AO141" s="107">
        <v>0</v>
      </c>
      <c r="AP141" s="107">
        <v>0</v>
      </c>
      <c r="AQ141" s="107">
        <v>0</v>
      </c>
      <c r="AR141" s="107">
        <v>0</v>
      </c>
      <c r="AS141" s="106">
        <f t="shared" si="16"/>
        <v>0</v>
      </c>
      <c r="AT141" s="106">
        <f t="shared" si="17"/>
        <v>40.414697973333332</v>
      </c>
      <c r="AU141" s="106">
        <f t="shared" si="18"/>
        <v>0</v>
      </c>
      <c r="AV141" s="106">
        <f t="shared" si="19"/>
        <v>0</v>
      </c>
      <c r="AW141" s="106">
        <f t="shared" si="20"/>
        <v>0</v>
      </c>
      <c r="AX141" s="106">
        <f t="shared" si="21"/>
        <v>0</v>
      </c>
      <c r="AY141" s="106">
        <f t="shared" si="22"/>
        <v>4</v>
      </c>
      <c r="AZ141" s="106">
        <f t="shared" si="23"/>
        <v>20192.099999999999</v>
      </c>
    </row>
    <row r="142" spans="1:52" x14ac:dyDescent="0.25">
      <c r="A142" s="30" t="s">
        <v>338</v>
      </c>
      <c r="B142" s="66" t="s">
        <v>339</v>
      </c>
      <c r="C142" s="28" t="s">
        <v>340</v>
      </c>
      <c r="D142" s="101">
        <v>3.9133333333333331</v>
      </c>
      <c r="E142" s="102" t="s">
        <v>25</v>
      </c>
      <c r="F142" s="102">
        <v>0</v>
      </c>
      <c r="G142" s="102" t="s">
        <v>25</v>
      </c>
      <c r="H142" s="102" t="s">
        <v>25</v>
      </c>
      <c r="I142" s="102" t="s">
        <v>25</v>
      </c>
      <c r="J142" s="102" t="s">
        <v>25</v>
      </c>
      <c r="K142" s="102" t="s">
        <v>25</v>
      </c>
      <c r="L142" s="102" t="s">
        <v>25</v>
      </c>
      <c r="M142" s="101" t="s">
        <v>25</v>
      </c>
      <c r="N142" s="101" t="s">
        <v>25</v>
      </c>
      <c r="O142" s="101" t="s">
        <v>25</v>
      </c>
      <c r="P142" s="101" t="s">
        <v>25</v>
      </c>
      <c r="Q142" s="101" t="s">
        <v>25</v>
      </c>
      <c r="R142" s="101" t="s">
        <v>25</v>
      </c>
      <c r="S142" s="101" t="s">
        <v>25</v>
      </c>
      <c r="T142" s="101" t="s">
        <v>25</v>
      </c>
      <c r="U142" s="102" t="s">
        <v>25</v>
      </c>
      <c r="V142" s="102" t="s">
        <v>25</v>
      </c>
      <c r="W142" s="102" t="s">
        <v>25</v>
      </c>
      <c r="X142" s="102" t="s">
        <v>25</v>
      </c>
      <c r="Y142" s="102" t="s">
        <v>25</v>
      </c>
      <c r="Z142" s="102" t="s">
        <v>25</v>
      </c>
      <c r="AA142" s="102" t="s">
        <v>25</v>
      </c>
      <c r="AB142" s="102" t="s">
        <v>25</v>
      </c>
      <c r="AC142" s="102" t="s">
        <v>25</v>
      </c>
      <c r="AD142" s="102">
        <v>3.9133333333333331</v>
      </c>
      <c r="AE142" s="102" t="s">
        <v>25</v>
      </c>
      <c r="AF142" s="102" t="s">
        <v>25</v>
      </c>
      <c r="AG142" s="102" t="s">
        <v>25</v>
      </c>
      <c r="AH142" s="102" t="s">
        <v>25</v>
      </c>
      <c r="AI142" s="102">
        <v>1</v>
      </c>
      <c r="AJ142" s="102" t="s">
        <v>25</v>
      </c>
      <c r="AK142" s="102" t="s">
        <v>25</v>
      </c>
      <c r="AL142" s="102" t="s">
        <v>25</v>
      </c>
      <c r="AM142" s="102" t="s">
        <v>25</v>
      </c>
      <c r="AN142" s="102" t="s">
        <v>25</v>
      </c>
      <c r="AO142" s="102" t="s">
        <v>25</v>
      </c>
      <c r="AP142" s="102" t="s">
        <v>25</v>
      </c>
      <c r="AQ142" s="102" t="s">
        <v>25</v>
      </c>
      <c r="AR142" s="102" t="s">
        <v>25</v>
      </c>
      <c r="AS142" s="101">
        <f t="shared" ref="AS142:AS145" si="24">+SUM(E142,M142,U142,AC142,AK142)</f>
        <v>0</v>
      </c>
      <c r="AT142" s="101">
        <f t="shared" ref="AT142:AT145" si="25">+SUM(F142,N142,V142,AD142,AL142)</f>
        <v>3.9133333333333331</v>
      </c>
      <c r="AU142" s="101">
        <f t="shared" ref="AU142:AU145" si="26">+SUM(G142,O142,W142,AE142,AM142)</f>
        <v>0</v>
      </c>
      <c r="AV142" s="101">
        <f t="shared" ref="AV142:AV145" si="27">+SUM(H142,P142,X142,AF142,AN142)</f>
        <v>0</v>
      </c>
      <c r="AW142" s="101">
        <f t="shared" ref="AW142:AW145" si="28">+SUM(I142,Q142,Y142,AG142,AO142)</f>
        <v>0</v>
      </c>
      <c r="AX142" s="101">
        <f t="shared" ref="AX142:AX145" si="29">+SUM(J142,R142,Z142,AH142,AP142)</f>
        <v>0</v>
      </c>
      <c r="AY142" s="101">
        <f t="shared" ref="AY142:AY145" si="30">+SUM(K142,S142,AA142,AI142,AQ142)</f>
        <v>1</v>
      </c>
      <c r="AZ142" s="101">
        <f t="shared" ref="AZ142:AZ145" si="31">+SUM(L142,T142,AB142,AJ142,AR142)</f>
        <v>0</v>
      </c>
    </row>
    <row r="143" spans="1:52" ht="31.5" x14ac:dyDescent="0.25">
      <c r="A143" s="30" t="s">
        <v>341</v>
      </c>
      <c r="B143" s="66" t="s">
        <v>343</v>
      </c>
      <c r="C143" s="28" t="s">
        <v>344</v>
      </c>
      <c r="D143" s="101">
        <v>1.04</v>
      </c>
      <c r="E143" s="102" t="s">
        <v>25</v>
      </c>
      <c r="F143" s="102" t="s">
        <v>25</v>
      </c>
      <c r="G143" s="102" t="s">
        <v>25</v>
      </c>
      <c r="H143" s="102" t="s">
        <v>25</v>
      </c>
      <c r="I143" s="102" t="s">
        <v>25</v>
      </c>
      <c r="J143" s="102" t="s">
        <v>25</v>
      </c>
      <c r="K143" s="102" t="s">
        <v>25</v>
      </c>
      <c r="L143" s="102" t="s">
        <v>25</v>
      </c>
      <c r="M143" s="101" t="s">
        <v>25</v>
      </c>
      <c r="N143" s="101" t="s">
        <v>25</v>
      </c>
      <c r="O143" s="101" t="s">
        <v>25</v>
      </c>
      <c r="P143" s="101" t="s">
        <v>25</v>
      </c>
      <c r="Q143" s="101" t="s">
        <v>25</v>
      </c>
      <c r="R143" s="101" t="s">
        <v>25</v>
      </c>
      <c r="S143" s="101" t="s">
        <v>25</v>
      </c>
      <c r="T143" s="101" t="s">
        <v>25</v>
      </c>
      <c r="U143" s="102" t="s">
        <v>25</v>
      </c>
      <c r="V143" s="102">
        <v>1.04</v>
      </c>
      <c r="W143" s="102" t="s">
        <v>25</v>
      </c>
      <c r="X143" s="102" t="s">
        <v>25</v>
      </c>
      <c r="Y143" s="102" t="s">
        <v>25</v>
      </c>
      <c r="Z143" s="102" t="s">
        <v>25</v>
      </c>
      <c r="AA143" s="102">
        <v>1</v>
      </c>
      <c r="AB143" s="102" t="s">
        <v>25</v>
      </c>
      <c r="AC143" s="102" t="s">
        <v>25</v>
      </c>
      <c r="AD143" s="102" t="s">
        <v>25</v>
      </c>
      <c r="AE143" s="102" t="s">
        <v>25</v>
      </c>
      <c r="AF143" s="102" t="s">
        <v>25</v>
      </c>
      <c r="AG143" s="102" t="s">
        <v>25</v>
      </c>
      <c r="AH143" s="102" t="s">
        <v>25</v>
      </c>
      <c r="AI143" s="102" t="s">
        <v>25</v>
      </c>
      <c r="AJ143" s="102" t="s">
        <v>25</v>
      </c>
      <c r="AK143" s="102" t="s">
        <v>25</v>
      </c>
      <c r="AL143" s="102" t="s">
        <v>25</v>
      </c>
      <c r="AM143" s="102" t="s">
        <v>25</v>
      </c>
      <c r="AN143" s="102" t="s">
        <v>25</v>
      </c>
      <c r="AO143" s="102" t="s">
        <v>25</v>
      </c>
      <c r="AP143" s="102" t="s">
        <v>25</v>
      </c>
      <c r="AQ143" s="102" t="s">
        <v>25</v>
      </c>
      <c r="AR143" s="102" t="s">
        <v>25</v>
      </c>
      <c r="AS143" s="101">
        <f t="shared" si="24"/>
        <v>0</v>
      </c>
      <c r="AT143" s="101">
        <f t="shared" si="25"/>
        <v>1.04</v>
      </c>
      <c r="AU143" s="101">
        <f t="shared" si="26"/>
        <v>0</v>
      </c>
      <c r="AV143" s="101">
        <f t="shared" si="27"/>
        <v>0</v>
      </c>
      <c r="AW143" s="101">
        <f t="shared" si="28"/>
        <v>0</v>
      </c>
      <c r="AX143" s="101">
        <f t="shared" si="29"/>
        <v>0</v>
      </c>
      <c r="AY143" s="101">
        <f t="shared" si="30"/>
        <v>1</v>
      </c>
      <c r="AZ143" s="101">
        <f t="shared" si="31"/>
        <v>0</v>
      </c>
    </row>
    <row r="144" spans="1:52" x14ac:dyDescent="0.25">
      <c r="A144" s="30" t="s">
        <v>342</v>
      </c>
      <c r="B144" s="66" t="s">
        <v>346</v>
      </c>
      <c r="C144" s="28" t="s">
        <v>347</v>
      </c>
      <c r="D144" s="101">
        <v>35.367764639999997</v>
      </c>
      <c r="E144" s="102" t="s">
        <v>25</v>
      </c>
      <c r="F144" s="102" t="s">
        <v>25</v>
      </c>
      <c r="G144" s="102" t="s">
        <v>25</v>
      </c>
      <c r="H144" s="102" t="s">
        <v>25</v>
      </c>
      <c r="I144" s="102" t="s">
        <v>25</v>
      </c>
      <c r="J144" s="102" t="s">
        <v>25</v>
      </c>
      <c r="K144" s="102" t="s">
        <v>25</v>
      </c>
      <c r="L144" s="102" t="s">
        <v>25</v>
      </c>
      <c r="M144" s="101" t="s">
        <v>25</v>
      </c>
      <c r="N144" s="101" t="s">
        <v>25</v>
      </c>
      <c r="O144" s="101" t="s">
        <v>25</v>
      </c>
      <c r="P144" s="101" t="s">
        <v>25</v>
      </c>
      <c r="Q144" s="101" t="s">
        <v>25</v>
      </c>
      <c r="R144" s="101" t="s">
        <v>25</v>
      </c>
      <c r="S144" s="101" t="s">
        <v>25</v>
      </c>
      <c r="T144" s="101" t="s">
        <v>25</v>
      </c>
      <c r="U144" s="102" t="s">
        <v>25</v>
      </c>
      <c r="V144" s="102">
        <v>35.367764639999997</v>
      </c>
      <c r="W144" s="102" t="s">
        <v>25</v>
      </c>
      <c r="X144" s="102" t="s">
        <v>25</v>
      </c>
      <c r="Y144" s="102" t="s">
        <v>25</v>
      </c>
      <c r="Z144" s="102" t="s">
        <v>25</v>
      </c>
      <c r="AA144" s="102" t="s">
        <v>25</v>
      </c>
      <c r="AB144" s="102">
        <v>20192.099999999999</v>
      </c>
      <c r="AC144" s="102" t="s">
        <v>25</v>
      </c>
      <c r="AD144" s="102" t="s">
        <v>25</v>
      </c>
      <c r="AE144" s="102" t="s">
        <v>25</v>
      </c>
      <c r="AF144" s="102" t="s">
        <v>25</v>
      </c>
      <c r="AG144" s="102" t="s">
        <v>25</v>
      </c>
      <c r="AH144" s="102" t="s">
        <v>25</v>
      </c>
      <c r="AI144" s="102" t="s">
        <v>25</v>
      </c>
      <c r="AJ144" s="102" t="s">
        <v>25</v>
      </c>
      <c r="AK144" s="102" t="s">
        <v>25</v>
      </c>
      <c r="AL144" s="102" t="s">
        <v>25</v>
      </c>
      <c r="AM144" s="102" t="s">
        <v>25</v>
      </c>
      <c r="AN144" s="102" t="s">
        <v>25</v>
      </c>
      <c r="AO144" s="102" t="s">
        <v>25</v>
      </c>
      <c r="AP144" s="102" t="s">
        <v>25</v>
      </c>
      <c r="AQ144" s="102" t="s">
        <v>25</v>
      </c>
      <c r="AR144" s="102" t="s">
        <v>25</v>
      </c>
      <c r="AS144" s="101">
        <f t="shared" si="24"/>
        <v>0</v>
      </c>
      <c r="AT144" s="101">
        <f t="shared" si="25"/>
        <v>35.367764639999997</v>
      </c>
      <c r="AU144" s="101">
        <f t="shared" si="26"/>
        <v>0</v>
      </c>
      <c r="AV144" s="101">
        <f t="shared" si="27"/>
        <v>0</v>
      </c>
      <c r="AW144" s="101">
        <f t="shared" si="28"/>
        <v>0</v>
      </c>
      <c r="AX144" s="101">
        <f t="shared" si="29"/>
        <v>0</v>
      </c>
      <c r="AY144" s="101">
        <f t="shared" si="30"/>
        <v>0</v>
      </c>
      <c r="AZ144" s="101">
        <f t="shared" si="31"/>
        <v>20192.099999999999</v>
      </c>
    </row>
    <row r="145" spans="1:52" ht="47.25" x14ac:dyDescent="0.25">
      <c r="A145" s="30" t="s">
        <v>345</v>
      </c>
      <c r="B145" s="66" t="s">
        <v>380</v>
      </c>
      <c r="C145" s="28" t="s">
        <v>350</v>
      </c>
      <c r="D145" s="101">
        <v>9.3600000000000003E-2</v>
      </c>
      <c r="E145" s="102" t="s">
        <v>25</v>
      </c>
      <c r="F145" s="102" t="s">
        <v>25</v>
      </c>
      <c r="G145" s="102" t="s">
        <v>25</v>
      </c>
      <c r="H145" s="102" t="s">
        <v>25</v>
      </c>
      <c r="I145" s="102" t="s">
        <v>25</v>
      </c>
      <c r="J145" s="102" t="s">
        <v>25</v>
      </c>
      <c r="K145" s="102" t="s">
        <v>25</v>
      </c>
      <c r="L145" s="102" t="s">
        <v>25</v>
      </c>
      <c r="M145" s="101">
        <v>0</v>
      </c>
      <c r="N145" s="101">
        <v>9.3600000000000003E-2</v>
      </c>
      <c r="O145" s="101">
        <v>0</v>
      </c>
      <c r="P145" s="101">
        <v>0</v>
      </c>
      <c r="Q145" s="101">
        <v>0</v>
      </c>
      <c r="R145" s="101">
        <v>0</v>
      </c>
      <c r="S145" s="101">
        <v>2</v>
      </c>
      <c r="T145" s="101" t="s">
        <v>25</v>
      </c>
      <c r="U145" s="102" t="s">
        <v>25</v>
      </c>
      <c r="V145" s="102" t="s">
        <v>25</v>
      </c>
      <c r="W145" s="102" t="s">
        <v>25</v>
      </c>
      <c r="X145" s="102" t="s">
        <v>25</v>
      </c>
      <c r="Y145" s="102" t="s">
        <v>25</v>
      </c>
      <c r="Z145" s="102" t="s">
        <v>25</v>
      </c>
      <c r="AA145" s="102" t="s">
        <v>25</v>
      </c>
      <c r="AB145" s="102" t="s">
        <v>25</v>
      </c>
      <c r="AC145" s="102" t="s">
        <v>25</v>
      </c>
      <c r="AD145" s="102" t="s">
        <v>25</v>
      </c>
      <c r="AE145" s="102" t="s">
        <v>25</v>
      </c>
      <c r="AF145" s="102" t="s">
        <v>25</v>
      </c>
      <c r="AG145" s="102" t="s">
        <v>25</v>
      </c>
      <c r="AH145" s="102" t="s">
        <v>25</v>
      </c>
      <c r="AI145" s="102" t="s">
        <v>25</v>
      </c>
      <c r="AJ145" s="102" t="s">
        <v>25</v>
      </c>
      <c r="AK145" s="102" t="s">
        <v>25</v>
      </c>
      <c r="AL145" s="102" t="s">
        <v>25</v>
      </c>
      <c r="AM145" s="102" t="s">
        <v>25</v>
      </c>
      <c r="AN145" s="102" t="s">
        <v>25</v>
      </c>
      <c r="AO145" s="102" t="s">
        <v>25</v>
      </c>
      <c r="AP145" s="102" t="s">
        <v>25</v>
      </c>
      <c r="AQ145" s="102" t="s">
        <v>25</v>
      </c>
      <c r="AR145" s="102" t="s">
        <v>25</v>
      </c>
      <c r="AS145" s="101">
        <f t="shared" si="24"/>
        <v>0</v>
      </c>
      <c r="AT145" s="101">
        <f t="shared" si="25"/>
        <v>9.3600000000000003E-2</v>
      </c>
      <c r="AU145" s="101">
        <f t="shared" si="26"/>
        <v>0</v>
      </c>
      <c r="AV145" s="101">
        <f t="shared" si="27"/>
        <v>0</v>
      </c>
      <c r="AW145" s="101">
        <f t="shared" si="28"/>
        <v>0</v>
      </c>
      <c r="AX145" s="101">
        <f t="shared" si="29"/>
        <v>0</v>
      </c>
      <c r="AY145" s="101">
        <f t="shared" si="30"/>
        <v>2</v>
      </c>
      <c r="AZ145" s="101">
        <f t="shared" si="31"/>
        <v>0</v>
      </c>
    </row>
  </sheetData>
  <autoFilter ref="A17:BN145"/>
  <mergeCells count="32">
    <mergeCell ref="A4:AZ4"/>
    <mergeCell ref="A6:AZ6"/>
    <mergeCell ref="A8:AZ8"/>
    <mergeCell ref="A10:AZ10"/>
    <mergeCell ref="A9:AZ9"/>
    <mergeCell ref="A5:AA5"/>
    <mergeCell ref="A7:AY7"/>
    <mergeCell ref="A11:AX11"/>
    <mergeCell ref="A12:A16"/>
    <mergeCell ref="B12:B16"/>
    <mergeCell ref="C12:C16"/>
    <mergeCell ref="D12:D14"/>
    <mergeCell ref="F15:L15"/>
    <mergeCell ref="E14:L14"/>
    <mergeCell ref="E13:L13"/>
    <mergeCell ref="D15:D16"/>
    <mergeCell ref="E12:AR12"/>
    <mergeCell ref="AT15:AZ15"/>
    <mergeCell ref="AS14:AZ14"/>
    <mergeCell ref="AS12:AZ13"/>
    <mergeCell ref="AD15:AJ15"/>
    <mergeCell ref="AC14:AJ14"/>
    <mergeCell ref="AC13:AJ13"/>
    <mergeCell ref="AL15:AR15"/>
    <mergeCell ref="AK14:AR14"/>
    <mergeCell ref="AK13:AR13"/>
    <mergeCell ref="N15:T15"/>
    <mergeCell ref="M14:T14"/>
    <mergeCell ref="M13:T13"/>
    <mergeCell ref="V15:AB15"/>
    <mergeCell ref="U14:AB14"/>
    <mergeCell ref="U13:AB1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3"/>
  <sheetViews>
    <sheetView zoomScale="55" zoomScaleNormal="55" workbookViewId="0">
      <selection activeCell="AL3" sqref="AL3"/>
    </sheetView>
  </sheetViews>
  <sheetFormatPr defaultRowHeight="15.75" x14ac:dyDescent="0.25"/>
  <cols>
    <col min="1" max="1" width="13.28515625" style="2" customWidth="1"/>
    <col min="2" max="2" width="36" style="2" customWidth="1"/>
    <col min="3" max="3" width="15.85546875" style="1" customWidth="1"/>
    <col min="4" max="4" width="27.42578125" style="11" customWidth="1"/>
    <col min="5" max="10" width="6.85546875" style="11" customWidth="1"/>
    <col min="11" max="11" width="18.85546875" style="11" customWidth="1"/>
    <col min="12" max="17" width="6.85546875" style="11" customWidth="1"/>
    <col min="18" max="18" width="17.85546875" style="93" customWidth="1"/>
    <col min="19" max="24" width="6.85546875" style="93" customWidth="1"/>
    <col min="25" max="25" width="20.85546875" style="11" customWidth="1"/>
    <col min="26" max="26" width="8.7109375" style="11" customWidth="1"/>
    <col min="27" max="30" width="6.85546875" style="11" customWidth="1"/>
    <col min="31" max="31" width="11.28515625" style="11" customWidth="1"/>
    <col min="32" max="32" width="20.5703125" style="2" customWidth="1"/>
    <col min="33" max="33" width="10.140625" style="2" customWidth="1"/>
    <col min="34" max="37" width="6.85546875" style="2" customWidth="1"/>
    <col min="38" max="38" width="11.28515625" style="2" customWidth="1"/>
    <col min="39" max="39" width="4" style="2" customWidth="1"/>
    <col min="40" max="40" width="6.5703125" style="2" customWidth="1"/>
    <col min="41" max="41" width="18.42578125" style="2" customWidth="1"/>
    <col min="42" max="42" width="20.42578125" style="2" customWidth="1"/>
    <col min="43" max="43" width="14.42578125" style="2" customWidth="1"/>
    <col min="44" max="44" width="25.5703125" style="2" customWidth="1"/>
    <col min="45" max="45" width="12.42578125" style="2" customWidth="1"/>
    <col min="46" max="46" width="19.85546875" style="2" customWidth="1"/>
    <col min="47" max="47" width="17.140625" style="2" customWidth="1"/>
    <col min="48" max="48" width="4.7109375" style="2" customWidth="1"/>
    <col min="49" max="49" width="4.28515625" style="2" customWidth="1"/>
    <col min="50" max="50" width="4.42578125" style="2" customWidth="1"/>
    <col min="51" max="51" width="5.140625" style="2" customWidth="1"/>
    <col min="52" max="52" width="5.7109375" style="2" customWidth="1"/>
    <col min="53" max="53" width="6.28515625" style="2" customWidth="1"/>
    <col min="54" max="54" width="6.5703125" style="2" customWidth="1"/>
    <col min="55" max="55" width="6.28515625" style="2" customWidth="1"/>
    <col min="56" max="57" width="5.7109375" style="2" customWidth="1"/>
    <col min="58" max="58" width="14.7109375" style="2" customWidth="1"/>
    <col min="59" max="68" width="5.7109375" style="2" customWidth="1"/>
    <col min="69" max="221" width="9.140625" style="2"/>
    <col min="222" max="222" width="13.28515625" style="2" customWidth="1"/>
    <col min="223" max="223" width="36" style="2" customWidth="1"/>
    <col min="224" max="224" width="15.85546875" style="2" customWidth="1"/>
    <col min="225" max="225" width="20.5703125" style="2" customWidth="1"/>
    <col min="226" max="226" width="7" style="2" customWidth="1"/>
    <col min="227" max="231" width="6.85546875" style="2" customWidth="1"/>
    <col min="232" max="232" width="27.42578125" style="2" customWidth="1"/>
    <col min="233" max="238" width="6.85546875" style="2" customWidth="1"/>
    <col min="239" max="239" width="20.5703125" style="2" customWidth="1"/>
    <col min="240" max="245" width="6.85546875" style="2" customWidth="1"/>
    <col min="246" max="246" width="18.85546875" style="2" customWidth="1"/>
    <col min="247" max="252" width="6.85546875" style="2" customWidth="1"/>
    <col min="253" max="253" width="20.5703125" style="2" customWidth="1"/>
    <col min="254" max="259" width="6.85546875" style="2" customWidth="1"/>
    <col min="260" max="260" width="17.85546875" style="2" customWidth="1"/>
    <col min="261" max="266" width="6.85546875" style="2" customWidth="1"/>
    <col min="267" max="267" width="20.5703125" style="2" customWidth="1"/>
    <col min="268" max="268" width="10.42578125" style="2" customWidth="1"/>
    <col min="269" max="272" width="6.85546875" style="2" customWidth="1"/>
    <col min="273" max="273" width="11.5703125" style="2" customWidth="1"/>
    <col min="274" max="274" width="20.85546875" style="2" customWidth="1"/>
    <col min="275" max="275" width="8.7109375" style="2" customWidth="1"/>
    <col min="276" max="279" width="6.85546875" style="2" customWidth="1"/>
    <col min="280" max="280" width="11.28515625" style="2" customWidth="1"/>
    <col min="281" max="281" width="20.5703125" style="2" customWidth="1"/>
    <col min="282" max="282" width="10.42578125" style="2" customWidth="1"/>
    <col min="283" max="286" width="6.85546875" style="2" customWidth="1"/>
    <col min="287" max="287" width="9.140625" style="2" customWidth="1"/>
    <col min="288" max="288" width="20.5703125" style="2" customWidth="1"/>
    <col min="289" max="289" width="10.140625" style="2" customWidth="1"/>
    <col min="290" max="293" width="6.85546875" style="2" customWidth="1"/>
    <col min="294" max="294" width="11.28515625" style="2" customWidth="1"/>
    <col min="295" max="295" width="4" style="2" customWidth="1"/>
    <col min="296" max="296" width="6.5703125" style="2" customWidth="1"/>
    <col min="297" max="297" width="18.42578125" style="2" customWidth="1"/>
    <col min="298" max="298" width="20.42578125" style="2" customWidth="1"/>
    <col min="299" max="299" width="14.42578125" style="2" customWidth="1"/>
    <col min="300" max="300" width="25.5703125" style="2" customWidth="1"/>
    <col min="301" max="301" width="12.42578125" style="2" customWidth="1"/>
    <col min="302" max="302" width="19.85546875" style="2" customWidth="1"/>
    <col min="303" max="303" width="17.140625" style="2" customWidth="1"/>
    <col min="304" max="304" width="4.7109375" style="2" customWidth="1"/>
    <col min="305" max="305" width="4.28515625" style="2" customWidth="1"/>
    <col min="306" max="306" width="4.42578125" style="2" customWidth="1"/>
    <col min="307" max="307" width="5.140625" style="2" customWidth="1"/>
    <col min="308" max="308" width="5.7109375" style="2" customWidth="1"/>
    <col min="309" max="309" width="6.28515625" style="2" customWidth="1"/>
    <col min="310" max="310" width="6.5703125" style="2" customWidth="1"/>
    <col min="311" max="311" width="6.28515625" style="2" customWidth="1"/>
    <col min="312" max="313" width="5.7109375" style="2" customWidth="1"/>
    <col min="314" max="314" width="14.7109375" style="2" customWidth="1"/>
    <col min="315" max="324" width="5.7109375" style="2" customWidth="1"/>
    <col min="325" max="477" width="9.140625" style="2"/>
    <col min="478" max="478" width="13.28515625" style="2" customWidth="1"/>
    <col min="479" max="479" width="36" style="2" customWidth="1"/>
    <col min="480" max="480" width="15.85546875" style="2" customWidth="1"/>
    <col min="481" max="481" width="20.5703125" style="2" customWidth="1"/>
    <col min="482" max="482" width="7" style="2" customWidth="1"/>
    <col min="483" max="487" width="6.85546875" style="2" customWidth="1"/>
    <col min="488" max="488" width="27.42578125" style="2" customWidth="1"/>
    <col min="489" max="494" width="6.85546875" style="2" customWidth="1"/>
    <col min="495" max="495" width="20.5703125" style="2" customWidth="1"/>
    <col min="496" max="501" width="6.85546875" style="2" customWidth="1"/>
    <col min="502" max="502" width="18.85546875" style="2" customWidth="1"/>
    <col min="503" max="508" width="6.85546875" style="2" customWidth="1"/>
    <col min="509" max="509" width="20.5703125" style="2" customWidth="1"/>
    <col min="510" max="515" width="6.85546875" style="2" customWidth="1"/>
    <col min="516" max="516" width="17.85546875" style="2" customWidth="1"/>
    <col min="517" max="522" width="6.85546875" style="2" customWidth="1"/>
    <col min="523" max="523" width="20.5703125" style="2" customWidth="1"/>
    <col min="524" max="524" width="10.42578125" style="2" customWidth="1"/>
    <col min="525" max="528" width="6.85546875" style="2" customWidth="1"/>
    <col min="529" max="529" width="11.5703125" style="2" customWidth="1"/>
    <col min="530" max="530" width="20.85546875" style="2" customWidth="1"/>
    <col min="531" max="531" width="8.7109375" style="2" customWidth="1"/>
    <col min="532" max="535" width="6.85546875" style="2" customWidth="1"/>
    <col min="536" max="536" width="11.28515625" style="2" customWidth="1"/>
    <col min="537" max="537" width="20.5703125" style="2" customWidth="1"/>
    <col min="538" max="538" width="10.42578125" style="2" customWidth="1"/>
    <col min="539" max="542" width="6.85546875" style="2" customWidth="1"/>
    <col min="543" max="543" width="9.140625" style="2" customWidth="1"/>
    <col min="544" max="544" width="20.5703125" style="2" customWidth="1"/>
    <col min="545" max="545" width="10.140625" style="2" customWidth="1"/>
    <col min="546" max="549" width="6.85546875" style="2" customWidth="1"/>
    <col min="550" max="550" width="11.28515625" style="2" customWidth="1"/>
    <col min="551" max="551" width="4" style="2" customWidth="1"/>
    <col min="552" max="552" width="6.5703125" style="2" customWidth="1"/>
    <col min="553" max="553" width="18.42578125" style="2" customWidth="1"/>
    <col min="554" max="554" width="20.42578125" style="2" customWidth="1"/>
    <col min="555" max="555" width="14.42578125" style="2" customWidth="1"/>
    <col min="556" max="556" width="25.5703125" style="2" customWidth="1"/>
    <col min="557" max="557" width="12.42578125" style="2" customWidth="1"/>
    <col min="558" max="558" width="19.85546875" style="2" customWidth="1"/>
    <col min="559" max="559" width="17.140625" style="2" customWidth="1"/>
    <col min="560" max="560" width="4.7109375" style="2" customWidth="1"/>
    <col min="561" max="561" width="4.28515625" style="2" customWidth="1"/>
    <col min="562" max="562" width="4.42578125" style="2" customWidth="1"/>
    <col min="563" max="563" width="5.140625" style="2" customWidth="1"/>
    <col min="564" max="564" width="5.7109375" style="2" customWidth="1"/>
    <col min="565" max="565" width="6.28515625" style="2" customWidth="1"/>
    <col min="566" max="566" width="6.5703125" style="2" customWidth="1"/>
    <col min="567" max="567" width="6.28515625" style="2" customWidth="1"/>
    <col min="568" max="569" width="5.7109375" style="2" customWidth="1"/>
    <col min="570" max="570" width="14.7109375" style="2" customWidth="1"/>
    <col min="571" max="580" width="5.7109375" style="2" customWidth="1"/>
    <col min="581" max="733" width="9.140625" style="2"/>
    <col min="734" max="734" width="13.28515625" style="2" customWidth="1"/>
    <col min="735" max="735" width="36" style="2" customWidth="1"/>
    <col min="736" max="736" width="15.85546875" style="2" customWidth="1"/>
    <col min="737" max="737" width="20.5703125" style="2" customWidth="1"/>
    <col min="738" max="738" width="7" style="2" customWidth="1"/>
    <col min="739" max="743" width="6.85546875" style="2" customWidth="1"/>
    <col min="744" max="744" width="27.42578125" style="2" customWidth="1"/>
    <col min="745" max="750" width="6.85546875" style="2" customWidth="1"/>
    <col min="751" max="751" width="20.5703125" style="2" customWidth="1"/>
    <col min="752" max="757" width="6.85546875" style="2" customWidth="1"/>
    <col min="758" max="758" width="18.85546875" style="2" customWidth="1"/>
    <col min="759" max="764" width="6.85546875" style="2" customWidth="1"/>
    <col min="765" max="765" width="20.5703125" style="2" customWidth="1"/>
    <col min="766" max="771" width="6.85546875" style="2" customWidth="1"/>
    <col min="772" max="772" width="17.85546875" style="2" customWidth="1"/>
    <col min="773" max="778" width="6.85546875" style="2" customWidth="1"/>
    <col min="779" max="779" width="20.5703125" style="2" customWidth="1"/>
    <col min="780" max="780" width="10.42578125" style="2" customWidth="1"/>
    <col min="781" max="784" width="6.85546875" style="2" customWidth="1"/>
    <col min="785" max="785" width="11.5703125" style="2" customWidth="1"/>
    <col min="786" max="786" width="20.85546875" style="2" customWidth="1"/>
    <col min="787" max="787" width="8.7109375" style="2" customWidth="1"/>
    <col min="788" max="791" width="6.85546875" style="2" customWidth="1"/>
    <col min="792" max="792" width="11.28515625" style="2" customWidth="1"/>
    <col min="793" max="793" width="20.5703125" style="2" customWidth="1"/>
    <col min="794" max="794" width="10.42578125" style="2" customWidth="1"/>
    <col min="795" max="798" width="6.85546875" style="2" customWidth="1"/>
    <col min="799" max="799" width="9.140625" style="2" customWidth="1"/>
    <col min="800" max="800" width="20.5703125" style="2" customWidth="1"/>
    <col min="801" max="801" width="10.140625" style="2" customWidth="1"/>
    <col min="802" max="805" width="6.85546875" style="2" customWidth="1"/>
    <col min="806" max="806" width="11.28515625" style="2" customWidth="1"/>
    <col min="807" max="807" width="4" style="2" customWidth="1"/>
    <col min="808" max="808" width="6.5703125" style="2" customWidth="1"/>
    <col min="809" max="809" width="18.42578125" style="2" customWidth="1"/>
    <col min="810" max="810" width="20.42578125" style="2" customWidth="1"/>
    <col min="811" max="811" width="14.42578125" style="2" customWidth="1"/>
    <col min="812" max="812" width="25.5703125" style="2" customWidth="1"/>
    <col min="813" max="813" width="12.42578125" style="2" customWidth="1"/>
    <col min="814" max="814" width="19.85546875" style="2" customWidth="1"/>
    <col min="815" max="815" width="17.140625" style="2" customWidth="1"/>
    <col min="816" max="816" width="4.7109375" style="2" customWidth="1"/>
    <col min="817" max="817" width="4.28515625" style="2" customWidth="1"/>
    <col min="818" max="818" width="4.42578125" style="2" customWidth="1"/>
    <col min="819" max="819" width="5.140625" style="2" customWidth="1"/>
    <col min="820" max="820" width="5.7109375" style="2" customWidth="1"/>
    <col min="821" max="821" width="6.28515625" style="2" customWidth="1"/>
    <col min="822" max="822" width="6.5703125" style="2" customWidth="1"/>
    <col min="823" max="823" width="6.28515625" style="2" customWidth="1"/>
    <col min="824" max="825" width="5.7109375" style="2" customWidth="1"/>
    <col min="826" max="826" width="14.7109375" style="2" customWidth="1"/>
    <col min="827" max="836" width="5.7109375" style="2" customWidth="1"/>
    <col min="837" max="989" width="9.140625" style="2"/>
    <col min="990" max="990" width="13.28515625" style="2" customWidth="1"/>
    <col min="991" max="991" width="36" style="2" customWidth="1"/>
    <col min="992" max="992" width="15.85546875" style="2" customWidth="1"/>
    <col min="993" max="993" width="20.5703125" style="2" customWidth="1"/>
    <col min="994" max="994" width="7" style="2" customWidth="1"/>
    <col min="995" max="999" width="6.85546875" style="2" customWidth="1"/>
    <col min="1000" max="1000" width="27.42578125" style="2" customWidth="1"/>
    <col min="1001" max="1006" width="6.85546875" style="2" customWidth="1"/>
    <col min="1007" max="1007" width="20.5703125" style="2" customWidth="1"/>
    <col min="1008" max="1013" width="6.85546875" style="2" customWidth="1"/>
    <col min="1014" max="1014" width="18.85546875" style="2" customWidth="1"/>
    <col min="1015" max="1020" width="6.85546875" style="2" customWidth="1"/>
    <col min="1021" max="1021" width="20.5703125" style="2" customWidth="1"/>
    <col min="1022" max="1027" width="6.85546875" style="2" customWidth="1"/>
    <col min="1028" max="1028" width="17.85546875" style="2" customWidth="1"/>
    <col min="1029" max="1034" width="6.85546875" style="2" customWidth="1"/>
    <col min="1035" max="1035" width="20.5703125" style="2" customWidth="1"/>
    <col min="1036" max="1036" width="10.42578125" style="2" customWidth="1"/>
    <col min="1037" max="1040" width="6.85546875" style="2" customWidth="1"/>
    <col min="1041" max="1041" width="11.5703125" style="2" customWidth="1"/>
    <col min="1042" max="1042" width="20.85546875" style="2" customWidth="1"/>
    <col min="1043" max="1043" width="8.7109375" style="2" customWidth="1"/>
    <col min="1044" max="1047" width="6.85546875" style="2" customWidth="1"/>
    <col min="1048" max="1048" width="11.28515625" style="2" customWidth="1"/>
    <col min="1049" max="1049" width="20.5703125" style="2" customWidth="1"/>
    <col min="1050" max="1050" width="10.42578125" style="2" customWidth="1"/>
    <col min="1051" max="1054" width="6.85546875" style="2" customWidth="1"/>
    <col min="1055" max="1055" width="9.140625" style="2" customWidth="1"/>
    <col min="1056" max="1056" width="20.5703125" style="2" customWidth="1"/>
    <col min="1057" max="1057" width="10.140625" style="2" customWidth="1"/>
    <col min="1058" max="1061" width="6.85546875" style="2" customWidth="1"/>
    <col min="1062" max="1062" width="11.28515625" style="2" customWidth="1"/>
    <col min="1063" max="1063" width="4" style="2" customWidth="1"/>
    <col min="1064" max="1064" width="6.5703125" style="2" customWidth="1"/>
    <col min="1065" max="1065" width="18.42578125" style="2" customWidth="1"/>
    <col min="1066" max="1066" width="20.42578125" style="2" customWidth="1"/>
    <col min="1067" max="1067" width="14.42578125" style="2" customWidth="1"/>
    <col min="1068" max="1068" width="25.5703125" style="2" customWidth="1"/>
    <col min="1069" max="1069" width="12.42578125" style="2" customWidth="1"/>
    <col min="1070" max="1070" width="19.85546875" style="2" customWidth="1"/>
    <col min="1071" max="1071" width="17.140625" style="2" customWidth="1"/>
    <col min="1072" max="1072" width="4.7109375" style="2" customWidth="1"/>
    <col min="1073" max="1073" width="4.28515625" style="2" customWidth="1"/>
    <col min="1074" max="1074" width="4.42578125" style="2" customWidth="1"/>
    <col min="1075" max="1075" width="5.140625" style="2" customWidth="1"/>
    <col min="1076" max="1076" width="5.7109375" style="2" customWidth="1"/>
    <col min="1077" max="1077" width="6.28515625" style="2" customWidth="1"/>
    <col min="1078" max="1078" width="6.5703125" style="2" customWidth="1"/>
    <col min="1079" max="1079" width="6.28515625" style="2" customWidth="1"/>
    <col min="1080" max="1081" width="5.7109375" style="2" customWidth="1"/>
    <col min="1082" max="1082" width="14.7109375" style="2" customWidth="1"/>
    <col min="1083" max="1092" width="5.7109375" style="2" customWidth="1"/>
    <col min="1093" max="1245" width="9.140625" style="2"/>
    <col min="1246" max="1246" width="13.28515625" style="2" customWidth="1"/>
    <col min="1247" max="1247" width="36" style="2" customWidth="1"/>
    <col min="1248" max="1248" width="15.85546875" style="2" customWidth="1"/>
    <col min="1249" max="1249" width="20.5703125" style="2" customWidth="1"/>
    <col min="1250" max="1250" width="7" style="2" customWidth="1"/>
    <col min="1251" max="1255" width="6.85546875" style="2" customWidth="1"/>
    <col min="1256" max="1256" width="27.42578125" style="2" customWidth="1"/>
    <col min="1257" max="1262" width="6.85546875" style="2" customWidth="1"/>
    <col min="1263" max="1263" width="20.5703125" style="2" customWidth="1"/>
    <col min="1264" max="1269" width="6.85546875" style="2" customWidth="1"/>
    <col min="1270" max="1270" width="18.85546875" style="2" customWidth="1"/>
    <col min="1271" max="1276" width="6.85546875" style="2" customWidth="1"/>
    <col min="1277" max="1277" width="20.5703125" style="2" customWidth="1"/>
    <col min="1278" max="1283" width="6.85546875" style="2" customWidth="1"/>
    <col min="1284" max="1284" width="17.85546875" style="2" customWidth="1"/>
    <col min="1285" max="1290" width="6.85546875" style="2" customWidth="1"/>
    <col min="1291" max="1291" width="20.5703125" style="2" customWidth="1"/>
    <col min="1292" max="1292" width="10.42578125" style="2" customWidth="1"/>
    <col min="1293" max="1296" width="6.85546875" style="2" customWidth="1"/>
    <col min="1297" max="1297" width="11.5703125" style="2" customWidth="1"/>
    <col min="1298" max="1298" width="20.85546875" style="2" customWidth="1"/>
    <col min="1299" max="1299" width="8.7109375" style="2" customWidth="1"/>
    <col min="1300" max="1303" width="6.85546875" style="2" customWidth="1"/>
    <col min="1304" max="1304" width="11.28515625" style="2" customWidth="1"/>
    <col min="1305" max="1305" width="20.5703125" style="2" customWidth="1"/>
    <col min="1306" max="1306" width="10.42578125" style="2" customWidth="1"/>
    <col min="1307" max="1310" width="6.85546875" style="2" customWidth="1"/>
    <col min="1311" max="1311" width="9.140625" style="2" customWidth="1"/>
    <col min="1312" max="1312" width="20.5703125" style="2" customWidth="1"/>
    <col min="1313" max="1313" width="10.140625" style="2" customWidth="1"/>
    <col min="1314" max="1317" width="6.85546875" style="2" customWidth="1"/>
    <col min="1318" max="1318" width="11.28515625" style="2" customWidth="1"/>
    <col min="1319" max="1319" width="4" style="2" customWidth="1"/>
    <col min="1320" max="1320" width="6.5703125" style="2" customWidth="1"/>
    <col min="1321" max="1321" width="18.42578125" style="2" customWidth="1"/>
    <col min="1322" max="1322" width="20.42578125" style="2" customWidth="1"/>
    <col min="1323" max="1323" width="14.42578125" style="2" customWidth="1"/>
    <col min="1324" max="1324" width="25.5703125" style="2" customWidth="1"/>
    <col min="1325" max="1325" width="12.42578125" style="2" customWidth="1"/>
    <col min="1326" max="1326" width="19.85546875" style="2" customWidth="1"/>
    <col min="1327" max="1327" width="17.140625" style="2" customWidth="1"/>
    <col min="1328" max="1328" width="4.7109375" style="2" customWidth="1"/>
    <col min="1329" max="1329" width="4.28515625" style="2" customWidth="1"/>
    <col min="1330" max="1330" width="4.42578125" style="2" customWidth="1"/>
    <col min="1331" max="1331" width="5.140625" style="2" customWidth="1"/>
    <col min="1332" max="1332" width="5.7109375" style="2" customWidth="1"/>
    <col min="1333" max="1333" width="6.28515625" style="2" customWidth="1"/>
    <col min="1334" max="1334" width="6.5703125" style="2" customWidth="1"/>
    <col min="1335" max="1335" width="6.28515625" style="2" customWidth="1"/>
    <col min="1336" max="1337" width="5.7109375" style="2" customWidth="1"/>
    <col min="1338" max="1338" width="14.7109375" style="2" customWidth="1"/>
    <col min="1339" max="1348" width="5.7109375" style="2" customWidth="1"/>
    <col min="1349" max="1501" width="9.140625" style="2"/>
    <col min="1502" max="1502" width="13.28515625" style="2" customWidth="1"/>
    <col min="1503" max="1503" width="36" style="2" customWidth="1"/>
    <col min="1504" max="1504" width="15.85546875" style="2" customWidth="1"/>
    <col min="1505" max="1505" width="20.5703125" style="2" customWidth="1"/>
    <col min="1506" max="1506" width="7" style="2" customWidth="1"/>
    <col min="1507" max="1511" width="6.85546875" style="2" customWidth="1"/>
    <col min="1512" max="1512" width="27.42578125" style="2" customWidth="1"/>
    <col min="1513" max="1518" width="6.85546875" style="2" customWidth="1"/>
    <col min="1519" max="1519" width="20.5703125" style="2" customWidth="1"/>
    <col min="1520" max="1525" width="6.85546875" style="2" customWidth="1"/>
    <col min="1526" max="1526" width="18.85546875" style="2" customWidth="1"/>
    <col min="1527" max="1532" width="6.85546875" style="2" customWidth="1"/>
    <col min="1533" max="1533" width="20.5703125" style="2" customWidth="1"/>
    <col min="1534" max="1539" width="6.85546875" style="2" customWidth="1"/>
    <col min="1540" max="1540" width="17.85546875" style="2" customWidth="1"/>
    <col min="1541" max="1546" width="6.85546875" style="2" customWidth="1"/>
    <col min="1547" max="1547" width="20.5703125" style="2" customWidth="1"/>
    <col min="1548" max="1548" width="10.42578125" style="2" customWidth="1"/>
    <col min="1549" max="1552" width="6.85546875" style="2" customWidth="1"/>
    <col min="1553" max="1553" width="11.5703125" style="2" customWidth="1"/>
    <col min="1554" max="1554" width="20.85546875" style="2" customWidth="1"/>
    <col min="1555" max="1555" width="8.7109375" style="2" customWidth="1"/>
    <col min="1556" max="1559" width="6.85546875" style="2" customWidth="1"/>
    <col min="1560" max="1560" width="11.28515625" style="2" customWidth="1"/>
    <col min="1561" max="1561" width="20.5703125" style="2" customWidth="1"/>
    <col min="1562" max="1562" width="10.42578125" style="2" customWidth="1"/>
    <col min="1563" max="1566" width="6.85546875" style="2" customWidth="1"/>
    <col min="1567" max="1567" width="9.140625" style="2" customWidth="1"/>
    <col min="1568" max="1568" width="20.5703125" style="2" customWidth="1"/>
    <col min="1569" max="1569" width="10.140625" style="2" customWidth="1"/>
    <col min="1570" max="1573" width="6.85546875" style="2" customWidth="1"/>
    <col min="1574" max="1574" width="11.28515625" style="2" customWidth="1"/>
    <col min="1575" max="1575" width="4" style="2" customWidth="1"/>
    <col min="1576" max="1576" width="6.5703125" style="2" customWidth="1"/>
    <col min="1577" max="1577" width="18.42578125" style="2" customWidth="1"/>
    <col min="1578" max="1578" width="20.42578125" style="2" customWidth="1"/>
    <col min="1579" max="1579" width="14.42578125" style="2" customWidth="1"/>
    <col min="1580" max="1580" width="25.5703125" style="2" customWidth="1"/>
    <col min="1581" max="1581" width="12.42578125" style="2" customWidth="1"/>
    <col min="1582" max="1582" width="19.85546875" style="2" customWidth="1"/>
    <col min="1583" max="1583" width="17.140625" style="2" customWidth="1"/>
    <col min="1584" max="1584" width="4.7109375" style="2" customWidth="1"/>
    <col min="1585" max="1585" width="4.28515625" style="2" customWidth="1"/>
    <col min="1586" max="1586" width="4.42578125" style="2" customWidth="1"/>
    <col min="1587" max="1587" width="5.140625" style="2" customWidth="1"/>
    <col min="1588" max="1588" width="5.7109375" style="2" customWidth="1"/>
    <col min="1589" max="1589" width="6.28515625" style="2" customWidth="1"/>
    <col min="1590" max="1590" width="6.5703125" style="2" customWidth="1"/>
    <col min="1591" max="1591" width="6.28515625" style="2" customWidth="1"/>
    <col min="1592" max="1593" width="5.7109375" style="2" customWidth="1"/>
    <col min="1594" max="1594" width="14.7109375" style="2" customWidth="1"/>
    <col min="1595" max="1604" width="5.7109375" style="2" customWidth="1"/>
    <col min="1605" max="1757" width="9.140625" style="2"/>
    <col min="1758" max="1758" width="13.28515625" style="2" customWidth="1"/>
    <col min="1759" max="1759" width="36" style="2" customWidth="1"/>
    <col min="1760" max="1760" width="15.85546875" style="2" customWidth="1"/>
    <col min="1761" max="1761" width="20.5703125" style="2" customWidth="1"/>
    <col min="1762" max="1762" width="7" style="2" customWidth="1"/>
    <col min="1763" max="1767" width="6.85546875" style="2" customWidth="1"/>
    <col min="1768" max="1768" width="27.42578125" style="2" customWidth="1"/>
    <col min="1769" max="1774" width="6.85546875" style="2" customWidth="1"/>
    <col min="1775" max="1775" width="20.5703125" style="2" customWidth="1"/>
    <col min="1776" max="1781" width="6.85546875" style="2" customWidth="1"/>
    <col min="1782" max="1782" width="18.85546875" style="2" customWidth="1"/>
    <col min="1783" max="1788" width="6.85546875" style="2" customWidth="1"/>
    <col min="1789" max="1789" width="20.5703125" style="2" customWidth="1"/>
    <col min="1790" max="1795" width="6.85546875" style="2" customWidth="1"/>
    <col min="1796" max="1796" width="17.85546875" style="2" customWidth="1"/>
    <col min="1797" max="1802" width="6.85546875" style="2" customWidth="1"/>
    <col min="1803" max="1803" width="20.5703125" style="2" customWidth="1"/>
    <col min="1804" max="1804" width="10.42578125" style="2" customWidth="1"/>
    <col min="1805" max="1808" width="6.85546875" style="2" customWidth="1"/>
    <col min="1809" max="1809" width="11.5703125" style="2" customWidth="1"/>
    <col min="1810" max="1810" width="20.85546875" style="2" customWidth="1"/>
    <col min="1811" max="1811" width="8.7109375" style="2" customWidth="1"/>
    <col min="1812" max="1815" width="6.85546875" style="2" customWidth="1"/>
    <col min="1816" max="1816" width="11.28515625" style="2" customWidth="1"/>
    <col min="1817" max="1817" width="20.5703125" style="2" customWidth="1"/>
    <col min="1818" max="1818" width="10.42578125" style="2" customWidth="1"/>
    <col min="1819" max="1822" width="6.85546875" style="2" customWidth="1"/>
    <col min="1823" max="1823" width="9.140625" style="2" customWidth="1"/>
    <col min="1824" max="1824" width="20.5703125" style="2" customWidth="1"/>
    <col min="1825" max="1825" width="10.140625" style="2" customWidth="1"/>
    <col min="1826" max="1829" width="6.85546875" style="2" customWidth="1"/>
    <col min="1830" max="1830" width="11.28515625" style="2" customWidth="1"/>
    <col min="1831" max="1831" width="4" style="2" customWidth="1"/>
    <col min="1832" max="1832" width="6.5703125" style="2" customWidth="1"/>
    <col min="1833" max="1833" width="18.42578125" style="2" customWidth="1"/>
    <col min="1834" max="1834" width="20.42578125" style="2" customWidth="1"/>
    <col min="1835" max="1835" width="14.42578125" style="2" customWidth="1"/>
    <col min="1836" max="1836" width="25.5703125" style="2" customWidth="1"/>
    <col min="1837" max="1837" width="12.42578125" style="2" customWidth="1"/>
    <col min="1838" max="1838" width="19.85546875" style="2" customWidth="1"/>
    <col min="1839" max="1839" width="17.140625" style="2" customWidth="1"/>
    <col min="1840" max="1840" width="4.7109375" style="2" customWidth="1"/>
    <col min="1841" max="1841" width="4.28515625" style="2" customWidth="1"/>
    <col min="1842" max="1842" width="4.42578125" style="2" customWidth="1"/>
    <col min="1843" max="1843" width="5.140625" style="2" customWidth="1"/>
    <col min="1844" max="1844" width="5.7109375" style="2" customWidth="1"/>
    <col min="1845" max="1845" width="6.28515625" style="2" customWidth="1"/>
    <col min="1846" max="1846" width="6.5703125" style="2" customWidth="1"/>
    <col min="1847" max="1847" width="6.28515625" style="2" customWidth="1"/>
    <col min="1848" max="1849" width="5.7109375" style="2" customWidth="1"/>
    <col min="1850" max="1850" width="14.7109375" style="2" customWidth="1"/>
    <col min="1851" max="1860" width="5.7109375" style="2" customWidth="1"/>
    <col min="1861" max="2013" width="9.140625" style="2"/>
    <col min="2014" max="2014" width="13.28515625" style="2" customWidth="1"/>
    <col min="2015" max="2015" width="36" style="2" customWidth="1"/>
    <col min="2016" max="2016" width="15.85546875" style="2" customWidth="1"/>
    <col min="2017" max="2017" width="20.5703125" style="2" customWidth="1"/>
    <col min="2018" max="2018" width="7" style="2" customWidth="1"/>
    <col min="2019" max="2023" width="6.85546875" style="2" customWidth="1"/>
    <col min="2024" max="2024" width="27.42578125" style="2" customWidth="1"/>
    <col min="2025" max="2030" width="6.85546875" style="2" customWidth="1"/>
    <col min="2031" max="2031" width="20.5703125" style="2" customWidth="1"/>
    <col min="2032" max="2037" width="6.85546875" style="2" customWidth="1"/>
    <col min="2038" max="2038" width="18.85546875" style="2" customWidth="1"/>
    <col min="2039" max="2044" width="6.85546875" style="2" customWidth="1"/>
    <col min="2045" max="2045" width="20.5703125" style="2" customWidth="1"/>
    <col min="2046" max="2051" width="6.85546875" style="2" customWidth="1"/>
    <col min="2052" max="2052" width="17.85546875" style="2" customWidth="1"/>
    <col min="2053" max="2058" width="6.85546875" style="2" customWidth="1"/>
    <col min="2059" max="2059" width="20.5703125" style="2" customWidth="1"/>
    <col min="2060" max="2060" width="10.42578125" style="2" customWidth="1"/>
    <col min="2061" max="2064" width="6.85546875" style="2" customWidth="1"/>
    <col min="2065" max="2065" width="11.5703125" style="2" customWidth="1"/>
    <col min="2066" max="2066" width="20.85546875" style="2" customWidth="1"/>
    <col min="2067" max="2067" width="8.7109375" style="2" customWidth="1"/>
    <col min="2068" max="2071" width="6.85546875" style="2" customWidth="1"/>
    <col min="2072" max="2072" width="11.28515625" style="2" customWidth="1"/>
    <col min="2073" max="2073" width="20.5703125" style="2" customWidth="1"/>
    <col min="2074" max="2074" width="10.42578125" style="2" customWidth="1"/>
    <col min="2075" max="2078" width="6.85546875" style="2" customWidth="1"/>
    <col min="2079" max="2079" width="9.140625" style="2" customWidth="1"/>
    <col min="2080" max="2080" width="20.5703125" style="2" customWidth="1"/>
    <col min="2081" max="2081" width="10.140625" style="2" customWidth="1"/>
    <col min="2082" max="2085" width="6.85546875" style="2" customWidth="1"/>
    <col min="2086" max="2086" width="11.28515625" style="2" customWidth="1"/>
    <col min="2087" max="2087" width="4" style="2" customWidth="1"/>
    <col min="2088" max="2088" width="6.5703125" style="2" customWidth="1"/>
    <col min="2089" max="2089" width="18.42578125" style="2" customWidth="1"/>
    <col min="2090" max="2090" width="20.42578125" style="2" customWidth="1"/>
    <col min="2091" max="2091" width="14.42578125" style="2" customWidth="1"/>
    <col min="2092" max="2092" width="25.5703125" style="2" customWidth="1"/>
    <col min="2093" max="2093" width="12.42578125" style="2" customWidth="1"/>
    <col min="2094" max="2094" width="19.85546875" style="2" customWidth="1"/>
    <col min="2095" max="2095" width="17.140625" style="2" customWidth="1"/>
    <col min="2096" max="2096" width="4.7109375" style="2" customWidth="1"/>
    <col min="2097" max="2097" width="4.28515625" style="2" customWidth="1"/>
    <col min="2098" max="2098" width="4.42578125" style="2" customWidth="1"/>
    <col min="2099" max="2099" width="5.140625" style="2" customWidth="1"/>
    <col min="2100" max="2100" width="5.7109375" style="2" customWidth="1"/>
    <col min="2101" max="2101" width="6.28515625" style="2" customWidth="1"/>
    <col min="2102" max="2102" width="6.5703125" style="2" customWidth="1"/>
    <col min="2103" max="2103" width="6.28515625" style="2" customWidth="1"/>
    <col min="2104" max="2105" width="5.7109375" style="2" customWidth="1"/>
    <col min="2106" max="2106" width="14.7109375" style="2" customWidth="1"/>
    <col min="2107" max="2116" width="5.7109375" style="2" customWidth="1"/>
    <col min="2117" max="2269" width="9.140625" style="2"/>
    <col min="2270" max="2270" width="13.28515625" style="2" customWidth="1"/>
    <col min="2271" max="2271" width="36" style="2" customWidth="1"/>
    <col min="2272" max="2272" width="15.85546875" style="2" customWidth="1"/>
    <col min="2273" max="2273" width="20.5703125" style="2" customWidth="1"/>
    <col min="2274" max="2274" width="7" style="2" customWidth="1"/>
    <col min="2275" max="2279" width="6.85546875" style="2" customWidth="1"/>
    <col min="2280" max="2280" width="27.42578125" style="2" customWidth="1"/>
    <col min="2281" max="2286" width="6.85546875" style="2" customWidth="1"/>
    <col min="2287" max="2287" width="20.5703125" style="2" customWidth="1"/>
    <col min="2288" max="2293" width="6.85546875" style="2" customWidth="1"/>
    <col min="2294" max="2294" width="18.85546875" style="2" customWidth="1"/>
    <col min="2295" max="2300" width="6.85546875" style="2" customWidth="1"/>
    <col min="2301" max="2301" width="20.5703125" style="2" customWidth="1"/>
    <col min="2302" max="2307" width="6.85546875" style="2" customWidth="1"/>
    <col min="2308" max="2308" width="17.85546875" style="2" customWidth="1"/>
    <col min="2309" max="2314" width="6.85546875" style="2" customWidth="1"/>
    <col min="2315" max="2315" width="20.5703125" style="2" customWidth="1"/>
    <col min="2316" max="2316" width="10.42578125" style="2" customWidth="1"/>
    <col min="2317" max="2320" width="6.85546875" style="2" customWidth="1"/>
    <col min="2321" max="2321" width="11.5703125" style="2" customWidth="1"/>
    <col min="2322" max="2322" width="20.85546875" style="2" customWidth="1"/>
    <col min="2323" max="2323" width="8.7109375" style="2" customWidth="1"/>
    <col min="2324" max="2327" width="6.85546875" style="2" customWidth="1"/>
    <col min="2328" max="2328" width="11.28515625" style="2" customWidth="1"/>
    <col min="2329" max="2329" width="20.5703125" style="2" customWidth="1"/>
    <col min="2330" max="2330" width="10.42578125" style="2" customWidth="1"/>
    <col min="2331" max="2334" width="6.85546875" style="2" customWidth="1"/>
    <col min="2335" max="2335" width="9.140625" style="2" customWidth="1"/>
    <col min="2336" max="2336" width="20.5703125" style="2" customWidth="1"/>
    <col min="2337" max="2337" width="10.140625" style="2" customWidth="1"/>
    <col min="2338" max="2341" width="6.85546875" style="2" customWidth="1"/>
    <col min="2342" max="2342" width="11.28515625" style="2" customWidth="1"/>
    <col min="2343" max="2343" width="4" style="2" customWidth="1"/>
    <col min="2344" max="2344" width="6.5703125" style="2" customWidth="1"/>
    <col min="2345" max="2345" width="18.42578125" style="2" customWidth="1"/>
    <col min="2346" max="2346" width="20.42578125" style="2" customWidth="1"/>
    <col min="2347" max="2347" width="14.42578125" style="2" customWidth="1"/>
    <col min="2348" max="2348" width="25.5703125" style="2" customWidth="1"/>
    <col min="2349" max="2349" width="12.42578125" style="2" customWidth="1"/>
    <col min="2350" max="2350" width="19.85546875" style="2" customWidth="1"/>
    <col min="2351" max="2351" width="17.140625" style="2" customWidth="1"/>
    <col min="2352" max="2352" width="4.7109375" style="2" customWidth="1"/>
    <col min="2353" max="2353" width="4.28515625" style="2" customWidth="1"/>
    <col min="2354" max="2354" width="4.42578125" style="2" customWidth="1"/>
    <col min="2355" max="2355" width="5.140625" style="2" customWidth="1"/>
    <col min="2356" max="2356" width="5.7109375" style="2" customWidth="1"/>
    <col min="2357" max="2357" width="6.28515625" style="2" customWidth="1"/>
    <col min="2358" max="2358" width="6.5703125" style="2" customWidth="1"/>
    <col min="2359" max="2359" width="6.28515625" style="2" customWidth="1"/>
    <col min="2360" max="2361" width="5.7109375" style="2" customWidth="1"/>
    <col min="2362" max="2362" width="14.7109375" style="2" customWidth="1"/>
    <col min="2363" max="2372" width="5.7109375" style="2" customWidth="1"/>
    <col min="2373" max="2525" width="9.140625" style="2"/>
    <col min="2526" max="2526" width="13.28515625" style="2" customWidth="1"/>
    <col min="2527" max="2527" width="36" style="2" customWidth="1"/>
    <col min="2528" max="2528" width="15.85546875" style="2" customWidth="1"/>
    <col min="2529" max="2529" width="20.5703125" style="2" customWidth="1"/>
    <col min="2530" max="2530" width="7" style="2" customWidth="1"/>
    <col min="2531" max="2535" width="6.85546875" style="2" customWidth="1"/>
    <col min="2536" max="2536" width="27.42578125" style="2" customWidth="1"/>
    <col min="2537" max="2542" width="6.85546875" style="2" customWidth="1"/>
    <col min="2543" max="2543" width="20.5703125" style="2" customWidth="1"/>
    <col min="2544" max="2549" width="6.85546875" style="2" customWidth="1"/>
    <col min="2550" max="2550" width="18.85546875" style="2" customWidth="1"/>
    <col min="2551" max="2556" width="6.85546875" style="2" customWidth="1"/>
    <col min="2557" max="2557" width="20.5703125" style="2" customWidth="1"/>
    <col min="2558" max="2563" width="6.85546875" style="2" customWidth="1"/>
    <col min="2564" max="2564" width="17.85546875" style="2" customWidth="1"/>
    <col min="2565" max="2570" width="6.85546875" style="2" customWidth="1"/>
    <col min="2571" max="2571" width="20.5703125" style="2" customWidth="1"/>
    <col min="2572" max="2572" width="10.42578125" style="2" customWidth="1"/>
    <col min="2573" max="2576" width="6.85546875" style="2" customWidth="1"/>
    <col min="2577" max="2577" width="11.5703125" style="2" customWidth="1"/>
    <col min="2578" max="2578" width="20.85546875" style="2" customWidth="1"/>
    <col min="2579" max="2579" width="8.7109375" style="2" customWidth="1"/>
    <col min="2580" max="2583" width="6.85546875" style="2" customWidth="1"/>
    <col min="2584" max="2584" width="11.28515625" style="2" customWidth="1"/>
    <col min="2585" max="2585" width="20.5703125" style="2" customWidth="1"/>
    <col min="2586" max="2586" width="10.42578125" style="2" customWidth="1"/>
    <col min="2587" max="2590" width="6.85546875" style="2" customWidth="1"/>
    <col min="2591" max="2591" width="9.140625" style="2" customWidth="1"/>
    <col min="2592" max="2592" width="20.5703125" style="2" customWidth="1"/>
    <col min="2593" max="2593" width="10.140625" style="2" customWidth="1"/>
    <col min="2594" max="2597" width="6.85546875" style="2" customWidth="1"/>
    <col min="2598" max="2598" width="11.28515625" style="2" customWidth="1"/>
    <col min="2599" max="2599" width="4" style="2" customWidth="1"/>
    <col min="2600" max="2600" width="6.5703125" style="2" customWidth="1"/>
    <col min="2601" max="2601" width="18.42578125" style="2" customWidth="1"/>
    <col min="2602" max="2602" width="20.42578125" style="2" customWidth="1"/>
    <col min="2603" max="2603" width="14.42578125" style="2" customWidth="1"/>
    <col min="2604" max="2604" width="25.5703125" style="2" customWidth="1"/>
    <col min="2605" max="2605" width="12.42578125" style="2" customWidth="1"/>
    <col min="2606" max="2606" width="19.85546875" style="2" customWidth="1"/>
    <col min="2607" max="2607" width="17.140625" style="2" customWidth="1"/>
    <col min="2608" max="2608" width="4.7109375" style="2" customWidth="1"/>
    <col min="2609" max="2609" width="4.28515625" style="2" customWidth="1"/>
    <col min="2610" max="2610" width="4.42578125" style="2" customWidth="1"/>
    <col min="2611" max="2611" width="5.140625" style="2" customWidth="1"/>
    <col min="2612" max="2612" width="5.7109375" style="2" customWidth="1"/>
    <col min="2613" max="2613" width="6.28515625" style="2" customWidth="1"/>
    <col min="2614" max="2614" width="6.5703125" style="2" customWidth="1"/>
    <col min="2615" max="2615" width="6.28515625" style="2" customWidth="1"/>
    <col min="2616" max="2617" width="5.7109375" style="2" customWidth="1"/>
    <col min="2618" max="2618" width="14.7109375" style="2" customWidth="1"/>
    <col min="2619" max="2628" width="5.7109375" style="2" customWidth="1"/>
    <col min="2629" max="2781" width="9.140625" style="2"/>
    <col min="2782" max="2782" width="13.28515625" style="2" customWidth="1"/>
    <col min="2783" max="2783" width="36" style="2" customWidth="1"/>
    <col min="2784" max="2784" width="15.85546875" style="2" customWidth="1"/>
    <col min="2785" max="2785" width="20.5703125" style="2" customWidth="1"/>
    <col min="2786" max="2786" width="7" style="2" customWidth="1"/>
    <col min="2787" max="2791" width="6.85546875" style="2" customWidth="1"/>
    <col min="2792" max="2792" width="27.42578125" style="2" customWidth="1"/>
    <col min="2793" max="2798" width="6.85546875" style="2" customWidth="1"/>
    <col min="2799" max="2799" width="20.5703125" style="2" customWidth="1"/>
    <col min="2800" max="2805" width="6.85546875" style="2" customWidth="1"/>
    <col min="2806" max="2806" width="18.85546875" style="2" customWidth="1"/>
    <col min="2807" max="2812" width="6.85546875" style="2" customWidth="1"/>
    <col min="2813" max="2813" width="20.5703125" style="2" customWidth="1"/>
    <col min="2814" max="2819" width="6.85546875" style="2" customWidth="1"/>
    <col min="2820" max="2820" width="17.85546875" style="2" customWidth="1"/>
    <col min="2821" max="2826" width="6.85546875" style="2" customWidth="1"/>
    <col min="2827" max="2827" width="20.5703125" style="2" customWidth="1"/>
    <col min="2828" max="2828" width="10.42578125" style="2" customWidth="1"/>
    <col min="2829" max="2832" width="6.85546875" style="2" customWidth="1"/>
    <col min="2833" max="2833" width="11.5703125" style="2" customWidth="1"/>
    <col min="2834" max="2834" width="20.85546875" style="2" customWidth="1"/>
    <col min="2835" max="2835" width="8.7109375" style="2" customWidth="1"/>
    <col min="2836" max="2839" width="6.85546875" style="2" customWidth="1"/>
    <col min="2840" max="2840" width="11.28515625" style="2" customWidth="1"/>
    <col min="2841" max="2841" width="20.5703125" style="2" customWidth="1"/>
    <col min="2842" max="2842" width="10.42578125" style="2" customWidth="1"/>
    <col min="2843" max="2846" width="6.85546875" style="2" customWidth="1"/>
    <col min="2847" max="2847" width="9.140625" style="2" customWidth="1"/>
    <col min="2848" max="2848" width="20.5703125" style="2" customWidth="1"/>
    <col min="2849" max="2849" width="10.140625" style="2" customWidth="1"/>
    <col min="2850" max="2853" width="6.85546875" style="2" customWidth="1"/>
    <col min="2854" max="2854" width="11.28515625" style="2" customWidth="1"/>
    <col min="2855" max="2855" width="4" style="2" customWidth="1"/>
    <col min="2856" max="2856" width="6.5703125" style="2" customWidth="1"/>
    <col min="2857" max="2857" width="18.42578125" style="2" customWidth="1"/>
    <col min="2858" max="2858" width="20.42578125" style="2" customWidth="1"/>
    <col min="2859" max="2859" width="14.42578125" style="2" customWidth="1"/>
    <col min="2860" max="2860" width="25.5703125" style="2" customWidth="1"/>
    <col min="2861" max="2861" width="12.42578125" style="2" customWidth="1"/>
    <col min="2862" max="2862" width="19.85546875" style="2" customWidth="1"/>
    <col min="2863" max="2863" width="17.140625" style="2" customWidth="1"/>
    <col min="2864" max="2864" width="4.7109375" style="2" customWidth="1"/>
    <col min="2865" max="2865" width="4.28515625" style="2" customWidth="1"/>
    <col min="2866" max="2866" width="4.42578125" style="2" customWidth="1"/>
    <col min="2867" max="2867" width="5.140625" style="2" customWidth="1"/>
    <col min="2868" max="2868" width="5.7109375" style="2" customWidth="1"/>
    <col min="2869" max="2869" width="6.28515625" style="2" customWidth="1"/>
    <col min="2870" max="2870" width="6.5703125" style="2" customWidth="1"/>
    <col min="2871" max="2871" width="6.28515625" style="2" customWidth="1"/>
    <col min="2872" max="2873" width="5.7109375" style="2" customWidth="1"/>
    <col min="2874" max="2874" width="14.7109375" style="2" customWidth="1"/>
    <col min="2875" max="2884" width="5.7109375" style="2" customWidth="1"/>
    <col min="2885" max="3037" width="9.140625" style="2"/>
    <col min="3038" max="3038" width="13.28515625" style="2" customWidth="1"/>
    <col min="3039" max="3039" width="36" style="2" customWidth="1"/>
    <col min="3040" max="3040" width="15.85546875" style="2" customWidth="1"/>
    <col min="3041" max="3041" width="20.5703125" style="2" customWidth="1"/>
    <col min="3042" max="3042" width="7" style="2" customWidth="1"/>
    <col min="3043" max="3047" width="6.85546875" style="2" customWidth="1"/>
    <col min="3048" max="3048" width="27.42578125" style="2" customWidth="1"/>
    <col min="3049" max="3054" width="6.85546875" style="2" customWidth="1"/>
    <col min="3055" max="3055" width="20.5703125" style="2" customWidth="1"/>
    <col min="3056" max="3061" width="6.85546875" style="2" customWidth="1"/>
    <col min="3062" max="3062" width="18.85546875" style="2" customWidth="1"/>
    <col min="3063" max="3068" width="6.85546875" style="2" customWidth="1"/>
    <col min="3069" max="3069" width="20.5703125" style="2" customWidth="1"/>
    <col min="3070" max="3075" width="6.85546875" style="2" customWidth="1"/>
    <col min="3076" max="3076" width="17.85546875" style="2" customWidth="1"/>
    <col min="3077" max="3082" width="6.85546875" style="2" customWidth="1"/>
    <col min="3083" max="3083" width="20.5703125" style="2" customWidth="1"/>
    <col min="3084" max="3084" width="10.42578125" style="2" customWidth="1"/>
    <col min="3085" max="3088" width="6.85546875" style="2" customWidth="1"/>
    <col min="3089" max="3089" width="11.5703125" style="2" customWidth="1"/>
    <col min="3090" max="3090" width="20.85546875" style="2" customWidth="1"/>
    <col min="3091" max="3091" width="8.7109375" style="2" customWidth="1"/>
    <col min="3092" max="3095" width="6.85546875" style="2" customWidth="1"/>
    <col min="3096" max="3096" width="11.28515625" style="2" customWidth="1"/>
    <col min="3097" max="3097" width="20.5703125" style="2" customWidth="1"/>
    <col min="3098" max="3098" width="10.42578125" style="2" customWidth="1"/>
    <col min="3099" max="3102" width="6.85546875" style="2" customWidth="1"/>
    <col min="3103" max="3103" width="9.140625" style="2" customWidth="1"/>
    <col min="3104" max="3104" width="20.5703125" style="2" customWidth="1"/>
    <col min="3105" max="3105" width="10.140625" style="2" customWidth="1"/>
    <col min="3106" max="3109" width="6.85546875" style="2" customWidth="1"/>
    <col min="3110" max="3110" width="11.28515625" style="2" customWidth="1"/>
    <col min="3111" max="3111" width="4" style="2" customWidth="1"/>
    <col min="3112" max="3112" width="6.5703125" style="2" customWidth="1"/>
    <col min="3113" max="3113" width="18.42578125" style="2" customWidth="1"/>
    <col min="3114" max="3114" width="20.42578125" style="2" customWidth="1"/>
    <col min="3115" max="3115" width="14.42578125" style="2" customWidth="1"/>
    <col min="3116" max="3116" width="25.5703125" style="2" customWidth="1"/>
    <col min="3117" max="3117" width="12.42578125" style="2" customWidth="1"/>
    <col min="3118" max="3118" width="19.85546875" style="2" customWidth="1"/>
    <col min="3119" max="3119" width="17.140625" style="2" customWidth="1"/>
    <col min="3120" max="3120" width="4.7109375" style="2" customWidth="1"/>
    <col min="3121" max="3121" width="4.28515625" style="2" customWidth="1"/>
    <col min="3122" max="3122" width="4.42578125" style="2" customWidth="1"/>
    <col min="3123" max="3123" width="5.140625" style="2" customWidth="1"/>
    <col min="3124" max="3124" width="5.7109375" style="2" customWidth="1"/>
    <col min="3125" max="3125" width="6.28515625" style="2" customWidth="1"/>
    <col min="3126" max="3126" width="6.5703125" style="2" customWidth="1"/>
    <col min="3127" max="3127" width="6.28515625" style="2" customWidth="1"/>
    <col min="3128" max="3129" width="5.7109375" style="2" customWidth="1"/>
    <col min="3130" max="3130" width="14.7109375" style="2" customWidth="1"/>
    <col min="3131" max="3140" width="5.7109375" style="2" customWidth="1"/>
    <col min="3141" max="3293" width="9.140625" style="2"/>
    <col min="3294" max="3294" width="13.28515625" style="2" customWidth="1"/>
    <col min="3295" max="3295" width="36" style="2" customWidth="1"/>
    <col min="3296" max="3296" width="15.85546875" style="2" customWidth="1"/>
    <col min="3297" max="3297" width="20.5703125" style="2" customWidth="1"/>
    <col min="3298" max="3298" width="7" style="2" customWidth="1"/>
    <col min="3299" max="3303" width="6.85546875" style="2" customWidth="1"/>
    <col min="3304" max="3304" width="27.42578125" style="2" customWidth="1"/>
    <col min="3305" max="3310" width="6.85546875" style="2" customWidth="1"/>
    <col min="3311" max="3311" width="20.5703125" style="2" customWidth="1"/>
    <col min="3312" max="3317" width="6.85546875" style="2" customWidth="1"/>
    <col min="3318" max="3318" width="18.85546875" style="2" customWidth="1"/>
    <col min="3319" max="3324" width="6.85546875" style="2" customWidth="1"/>
    <col min="3325" max="3325" width="20.5703125" style="2" customWidth="1"/>
    <col min="3326" max="3331" width="6.85546875" style="2" customWidth="1"/>
    <col min="3332" max="3332" width="17.85546875" style="2" customWidth="1"/>
    <col min="3333" max="3338" width="6.85546875" style="2" customWidth="1"/>
    <col min="3339" max="3339" width="20.5703125" style="2" customWidth="1"/>
    <col min="3340" max="3340" width="10.42578125" style="2" customWidth="1"/>
    <col min="3341" max="3344" width="6.85546875" style="2" customWidth="1"/>
    <col min="3345" max="3345" width="11.5703125" style="2" customWidth="1"/>
    <col min="3346" max="3346" width="20.85546875" style="2" customWidth="1"/>
    <col min="3347" max="3347" width="8.7109375" style="2" customWidth="1"/>
    <col min="3348" max="3351" width="6.85546875" style="2" customWidth="1"/>
    <col min="3352" max="3352" width="11.28515625" style="2" customWidth="1"/>
    <col min="3353" max="3353" width="20.5703125" style="2" customWidth="1"/>
    <col min="3354" max="3354" width="10.42578125" style="2" customWidth="1"/>
    <col min="3355" max="3358" width="6.85546875" style="2" customWidth="1"/>
    <col min="3359" max="3359" width="9.140625" style="2" customWidth="1"/>
    <col min="3360" max="3360" width="20.5703125" style="2" customWidth="1"/>
    <col min="3361" max="3361" width="10.140625" style="2" customWidth="1"/>
    <col min="3362" max="3365" width="6.85546875" style="2" customWidth="1"/>
    <col min="3366" max="3366" width="11.28515625" style="2" customWidth="1"/>
    <col min="3367" max="3367" width="4" style="2" customWidth="1"/>
    <col min="3368" max="3368" width="6.5703125" style="2" customWidth="1"/>
    <col min="3369" max="3369" width="18.42578125" style="2" customWidth="1"/>
    <col min="3370" max="3370" width="20.42578125" style="2" customWidth="1"/>
    <col min="3371" max="3371" width="14.42578125" style="2" customWidth="1"/>
    <col min="3372" max="3372" width="25.5703125" style="2" customWidth="1"/>
    <col min="3373" max="3373" width="12.42578125" style="2" customWidth="1"/>
    <col min="3374" max="3374" width="19.85546875" style="2" customWidth="1"/>
    <col min="3375" max="3375" width="17.140625" style="2" customWidth="1"/>
    <col min="3376" max="3376" width="4.7109375" style="2" customWidth="1"/>
    <col min="3377" max="3377" width="4.28515625" style="2" customWidth="1"/>
    <col min="3378" max="3378" width="4.42578125" style="2" customWidth="1"/>
    <col min="3379" max="3379" width="5.140625" style="2" customWidth="1"/>
    <col min="3380" max="3380" width="5.7109375" style="2" customWidth="1"/>
    <col min="3381" max="3381" width="6.28515625" style="2" customWidth="1"/>
    <col min="3382" max="3382" width="6.5703125" style="2" customWidth="1"/>
    <col min="3383" max="3383" width="6.28515625" style="2" customWidth="1"/>
    <col min="3384" max="3385" width="5.7109375" style="2" customWidth="1"/>
    <col min="3386" max="3386" width="14.7109375" style="2" customWidth="1"/>
    <col min="3387" max="3396" width="5.7109375" style="2" customWidth="1"/>
    <col min="3397" max="3549" width="9.140625" style="2"/>
    <col min="3550" max="3550" width="13.28515625" style="2" customWidth="1"/>
    <col min="3551" max="3551" width="36" style="2" customWidth="1"/>
    <col min="3552" max="3552" width="15.85546875" style="2" customWidth="1"/>
    <col min="3553" max="3553" width="20.5703125" style="2" customWidth="1"/>
    <col min="3554" max="3554" width="7" style="2" customWidth="1"/>
    <col min="3555" max="3559" width="6.85546875" style="2" customWidth="1"/>
    <col min="3560" max="3560" width="27.42578125" style="2" customWidth="1"/>
    <col min="3561" max="3566" width="6.85546875" style="2" customWidth="1"/>
    <col min="3567" max="3567" width="20.5703125" style="2" customWidth="1"/>
    <col min="3568" max="3573" width="6.85546875" style="2" customWidth="1"/>
    <col min="3574" max="3574" width="18.85546875" style="2" customWidth="1"/>
    <col min="3575" max="3580" width="6.85546875" style="2" customWidth="1"/>
    <col min="3581" max="3581" width="20.5703125" style="2" customWidth="1"/>
    <col min="3582" max="3587" width="6.85546875" style="2" customWidth="1"/>
    <col min="3588" max="3588" width="17.85546875" style="2" customWidth="1"/>
    <col min="3589" max="3594" width="6.85546875" style="2" customWidth="1"/>
    <col min="3595" max="3595" width="20.5703125" style="2" customWidth="1"/>
    <col min="3596" max="3596" width="10.42578125" style="2" customWidth="1"/>
    <col min="3597" max="3600" width="6.85546875" style="2" customWidth="1"/>
    <col min="3601" max="3601" width="11.5703125" style="2" customWidth="1"/>
    <col min="3602" max="3602" width="20.85546875" style="2" customWidth="1"/>
    <col min="3603" max="3603" width="8.7109375" style="2" customWidth="1"/>
    <col min="3604" max="3607" width="6.85546875" style="2" customWidth="1"/>
    <col min="3608" max="3608" width="11.28515625" style="2" customWidth="1"/>
    <col min="3609" max="3609" width="20.5703125" style="2" customWidth="1"/>
    <col min="3610" max="3610" width="10.42578125" style="2" customWidth="1"/>
    <col min="3611" max="3614" width="6.85546875" style="2" customWidth="1"/>
    <col min="3615" max="3615" width="9.140625" style="2" customWidth="1"/>
    <col min="3616" max="3616" width="20.5703125" style="2" customWidth="1"/>
    <col min="3617" max="3617" width="10.140625" style="2" customWidth="1"/>
    <col min="3618" max="3621" width="6.85546875" style="2" customWidth="1"/>
    <col min="3622" max="3622" width="11.28515625" style="2" customWidth="1"/>
    <col min="3623" max="3623" width="4" style="2" customWidth="1"/>
    <col min="3624" max="3624" width="6.5703125" style="2" customWidth="1"/>
    <col min="3625" max="3625" width="18.42578125" style="2" customWidth="1"/>
    <col min="3626" max="3626" width="20.42578125" style="2" customWidth="1"/>
    <col min="3627" max="3627" width="14.42578125" style="2" customWidth="1"/>
    <col min="3628" max="3628" width="25.5703125" style="2" customWidth="1"/>
    <col min="3629" max="3629" width="12.42578125" style="2" customWidth="1"/>
    <col min="3630" max="3630" width="19.85546875" style="2" customWidth="1"/>
    <col min="3631" max="3631" width="17.140625" style="2" customWidth="1"/>
    <col min="3632" max="3632" width="4.7109375" style="2" customWidth="1"/>
    <col min="3633" max="3633" width="4.28515625" style="2" customWidth="1"/>
    <col min="3634" max="3634" width="4.42578125" style="2" customWidth="1"/>
    <col min="3635" max="3635" width="5.140625" style="2" customWidth="1"/>
    <col min="3636" max="3636" width="5.7109375" style="2" customWidth="1"/>
    <col min="3637" max="3637" width="6.28515625" style="2" customWidth="1"/>
    <col min="3638" max="3638" width="6.5703125" style="2" customWidth="1"/>
    <col min="3639" max="3639" width="6.28515625" style="2" customWidth="1"/>
    <col min="3640" max="3641" width="5.7109375" style="2" customWidth="1"/>
    <col min="3642" max="3642" width="14.7109375" style="2" customWidth="1"/>
    <col min="3643" max="3652" width="5.7109375" style="2" customWidth="1"/>
    <col min="3653" max="3805" width="9.140625" style="2"/>
    <col min="3806" max="3806" width="13.28515625" style="2" customWidth="1"/>
    <col min="3807" max="3807" width="36" style="2" customWidth="1"/>
    <col min="3808" max="3808" width="15.85546875" style="2" customWidth="1"/>
    <col min="3809" max="3809" width="20.5703125" style="2" customWidth="1"/>
    <col min="3810" max="3810" width="7" style="2" customWidth="1"/>
    <col min="3811" max="3815" width="6.85546875" style="2" customWidth="1"/>
    <col min="3816" max="3816" width="27.42578125" style="2" customWidth="1"/>
    <col min="3817" max="3822" width="6.85546875" style="2" customWidth="1"/>
    <col min="3823" max="3823" width="20.5703125" style="2" customWidth="1"/>
    <col min="3824" max="3829" width="6.85546875" style="2" customWidth="1"/>
    <col min="3830" max="3830" width="18.85546875" style="2" customWidth="1"/>
    <col min="3831" max="3836" width="6.85546875" style="2" customWidth="1"/>
    <col min="3837" max="3837" width="20.5703125" style="2" customWidth="1"/>
    <col min="3838" max="3843" width="6.85546875" style="2" customWidth="1"/>
    <col min="3844" max="3844" width="17.85546875" style="2" customWidth="1"/>
    <col min="3845" max="3850" width="6.85546875" style="2" customWidth="1"/>
    <col min="3851" max="3851" width="20.5703125" style="2" customWidth="1"/>
    <col min="3852" max="3852" width="10.42578125" style="2" customWidth="1"/>
    <col min="3853" max="3856" width="6.85546875" style="2" customWidth="1"/>
    <col min="3857" max="3857" width="11.5703125" style="2" customWidth="1"/>
    <col min="3858" max="3858" width="20.85546875" style="2" customWidth="1"/>
    <col min="3859" max="3859" width="8.7109375" style="2" customWidth="1"/>
    <col min="3860" max="3863" width="6.85546875" style="2" customWidth="1"/>
    <col min="3864" max="3864" width="11.28515625" style="2" customWidth="1"/>
    <col min="3865" max="3865" width="20.5703125" style="2" customWidth="1"/>
    <col min="3866" max="3866" width="10.42578125" style="2" customWidth="1"/>
    <col min="3867" max="3870" width="6.85546875" style="2" customWidth="1"/>
    <col min="3871" max="3871" width="9.140625" style="2" customWidth="1"/>
    <col min="3872" max="3872" width="20.5703125" style="2" customWidth="1"/>
    <col min="3873" max="3873" width="10.140625" style="2" customWidth="1"/>
    <col min="3874" max="3877" width="6.85546875" style="2" customWidth="1"/>
    <col min="3878" max="3878" width="11.28515625" style="2" customWidth="1"/>
    <col min="3879" max="3879" width="4" style="2" customWidth="1"/>
    <col min="3880" max="3880" width="6.5703125" style="2" customWidth="1"/>
    <col min="3881" max="3881" width="18.42578125" style="2" customWidth="1"/>
    <col min="3882" max="3882" width="20.42578125" style="2" customWidth="1"/>
    <col min="3883" max="3883" width="14.42578125" style="2" customWidth="1"/>
    <col min="3884" max="3884" width="25.5703125" style="2" customWidth="1"/>
    <col min="3885" max="3885" width="12.42578125" style="2" customWidth="1"/>
    <col min="3886" max="3886" width="19.85546875" style="2" customWidth="1"/>
    <col min="3887" max="3887" width="17.140625" style="2" customWidth="1"/>
    <col min="3888" max="3888" width="4.7109375" style="2" customWidth="1"/>
    <col min="3889" max="3889" width="4.28515625" style="2" customWidth="1"/>
    <col min="3890" max="3890" width="4.42578125" style="2" customWidth="1"/>
    <col min="3891" max="3891" width="5.140625" style="2" customWidth="1"/>
    <col min="3892" max="3892" width="5.7109375" style="2" customWidth="1"/>
    <col min="3893" max="3893" width="6.28515625" style="2" customWidth="1"/>
    <col min="3894" max="3894" width="6.5703125" style="2" customWidth="1"/>
    <col min="3895" max="3895" width="6.28515625" style="2" customWidth="1"/>
    <col min="3896" max="3897" width="5.7109375" style="2" customWidth="1"/>
    <col min="3898" max="3898" width="14.7109375" style="2" customWidth="1"/>
    <col min="3899" max="3908" width="5.7109375" style="2" customWidth="1"/>
    <col min="3909" max="4061" width="9.140625" style="2"/>
    <col min="4062" max="4062" width="13.28515625" style="2" customWidth="1"/>
    <col min="4063" max="4063" width="36" style="2" customWidth="1"/>
    <col min="4064" max="4064" width="15.85546875" style="2" customWidth="1"/>
    <col min="4065" max="4065" width="20.5703125" style="2" customWidth="1"/>
    <col min="4066" max="4066" width="7" style="2" customWidth="1"/>
    <col min="4067" max="4071" width="6.85546875" style="2" customWidth="1"/>
    <col min="4072" max="4072" width="27.42578125" style="2" customWidth="1"/>
    <col min="4073" max="4078" width="6.85546875" style="2" customWidth="1"/>
    <col min="4079" max="4079" width="20.5703125" style="2" customWidth="1"/>
    <col min="4080" max="4085" width="6.85546875" style="2" customWidth="1"/>
    <col min="4086" max="4086" width="18.85546875" style="2" customWidth="1"/>
    <col min="4087" max="4092" width="6.85546875" style="2" customWidth="1"/>
    <col min="4093" max="4093" width="20.5703125" style="2" customWidth="1"/>
    <col min="4094" max="4099" width="6.85546875" style="2" customWidth="1"/>
    <col min="4100" max="4100" width="17.85546875" style="2" customWidth="1"/>
    <col min="4101" max="4106" width="6.85546875" style="2" customWidth="1"/>
    <col min="4107" max="4107" width="20.5703125" style="2" customWidth="1"/>
    <col min="4108" max="4108" width="10.42578125" style="2" customWidth="1"/>
    <col min="4109" max="4112" width="6.85546875" style="2" customWidth="1"/>
    <col min="4113" max="4113" width="11.5703125" style="2" customWidth="1"/>
    <col min="4114" max="4114" width="20.85546875" style="2" customWidth="1"/>
    <col min="4115" max="4115" width="8.7109375" style="2" customWidth="1"/>
    <col min="4116" max="4119" width="6.85546875" style="2" customWidth="1"/>
    <col min="4120" max="4120" width="11.28515625" style="2" customWidth="1"/>
    <col min="4121" max="4121" width="20.5703125" style="2" customWidth="1"/>
    <col min="4122" max="4122" width="10.42578125" style="2" customWidth="1"/>
    <col min="4123" max="4126" width="6.85546875" style="2" customWidth="1"/>
    <col min="4127" max="4127" width="9.140625" style="2" customWidth="1"/>
    <col min="4128" max="4128" width="20.5703125" style="2" customWidth="1"/>
    <col min="4129" max="4129" width="10.140625" style="2" customWidth="1"/>
    <col min="4130" max="4133" width="6.85546875" style="2" customWidth="1"/>
    <col min="4134" max="4134" width="11.28515625" style="2" customWidth="1"/>
    <col min="4135" max="4135" width="4" style="2" customWidth="1"/>
    <col min="4136" max="4136" width="6.5703125" style="2" customWidth="1"/>
    <col min="4137" max="4137" width="18.42578125" style="2" customWidth="1"/>
    <col min="4138" max="4138" width="20.42578125" style="2" customWidth="1"/>
    <col min="4139" max="4139" width="14.42578125" style="2" customWidth="1"/>
    <col min="4140" max="4140" width="25.5703125" style="2" customWidth="1"/>
    <col min="4141" max="4141" width="12.42578125" style="2" customWidth="1"/>
    <col min="4142" max="4142" width="19.85546875" style="2" customWidth="1"/>
    <col min="4143" max="4143" width="17.140625" style="2" customWidth="1"/>
    <col min="4144" max="4144" width="4.7109375" style="2" customWidth="1"/>
    <col min="4145" max="4145" width="4.28515625" style="2" customWidth="1"/>
    <col min="4146" max="4146" width="4.42578125" style="2" customWidth="1"/>
    <col min="4147" max="4147" width="5.140625" style="2" customWidth="1"/>
    <col min="4148" max="4148" width="5.7109375" style="2" customWidth="1"/>
    <col min="4149" max="4149" width="6.28515625" style="2" customWidth="1"/>
    <col min="4150" max="4150" width="6.5703125" style="2" customWidth="1"/>
    <col min="4151" max="4151" width="6.28515625" style="2" customWidth="1"/>
    <col min="4152" max="4153" width="5.7109375" style="2" customWidth="1"/>
    <col min="4154" max="4154" width="14.7109375" style="2" customWidth="1"/>
    <col min="4155" max="4164" width="5.7109375" style="2" customWidth="1"/>
    <col min="4165" max="4317" width="9.140625" style="2"/>
    <col min="4318" max="4318" width="13.28515625" style="2" customWidth="1"/>
    <col min="4319" max="4319" width="36" style="2" customWidth="1"/>
    <col min="4320" max="4320" width="15.85546875" style="2" customWidth="1"/>
    <col min="4321" max="4321" width="20.5703125" style="2" customWidth="1"/>
    <col min="4322" max="4322" width="7" style="2" customWidth="1"/>
    <col min="4323" max="4327" width="6.85546875" style="2" customWidth="1"/>
    <col min="4328" max="4328" width="27.42578125" style="2" customWidth="1"/>
    <col min="4329" max="4334" width="6.85546875" style="2" customWidth="1"/>
    <col min="4335" max="4335" width="20.5703125" style="2" customWidth="1"/>
    <col min="4336" max="4341" width="6.85546875" style="2" customWidth="1"/>
    <col min="4342" max="4342" width="18.85546875" style="2" customWidth="1"/>
    <col min="4343" max="4348" width="6.85546875" style="2" customWidth="1"/>
    <col min="4349" max="4349" width="20.5703125" style="2" customWidth="1"/>
    <col min="4350" max="4355" width="6.85546875" style="2" customWidth="1"/>
    <col min="4356" max="4356" width="17.85546875" style="2" customWidth="1"/>
    <col min="4357" max="4362" width="6.85546875" style="2" customWidth="1"/>
    <col min="4363" max="4363" width="20.5703125" style="2" customWidth="1"/>
    <col min="4364" max="4364" width="10.42578125" style="2" customWidth="1"/>
    <col min="4365" max="4368" width="6.85546875" style="2" customWidth="1"/>
    <col min="4369" max="4369" width="11.5703125" style="2" customWidth="1"/>
    <col min="4370" max="4370" width="20.85546875" style="2" customWidth="1"/>
    <col min="4371" max="4371" width="8.7109375" style="2" customWidth="1"/>
    <col min="4372" max="4375" width="6.85546875" style="2" customWidth="1"/>
    <col min="4376" max="4376" width="11.28515625" style="2" customWidth="1"/>
    <col min="4377" max="4377" width="20.5703125" style="2" customWidth="1"/>
    <col min="4378" max="4378" width="10.42578125" style="2" customWidth="1"/>
    <col min="4379" max="4382" width="6.85546875" style="2" customWidth="1"/>
    <col min="4383" max="4383" width="9.140625" style="2" customWidth="1"/>
    <col min="4384" max="4384" width="20.5703125" style="2" customWidth="1"/>
    <col min="4385" max="4385" width="10.140625" style="2" customWidth="1"/>
    <col min="4386" max="4389" width="6.85546875" style="2" customWidth="1"/>
    <col min="4390" max="4390" width="11.28515625" style="2" customWidth="1"/>
    <col min="4391" max="4391" width="4" style="2" customWidth="1"/>
    <col min="4392" max="4392" width="6.5703125" style="2" customWidth="1"/>
    <col min="4393" max="4393" width="18.42578125" style="2" customWidth="1"/>
    <col min="4394" max="4394" width="20.42578125" style="2" customWidth="1"/>
    <col min="4395" max="4395" width="14.42578125" style="2" customWidth="1"/>
    <col min="4396" max="4396" width="25.5703125" style="2" customWidth="1"/>
    <col min="4397" max="4397" width="12.42578125" style="2" customWidth="1"/>
    <col min="4398" max="4398" width="19.85546875" style="2" customWidth="1"/>
    <col min="4399" max="4399" width="17.140625" style="2" customWidth="1"/>
    <col min="4400" max="4400" width="4.7109375" style="2" customWidth="1"/>
    <col min="4401" max="4401" width="4.28515625" style="2" customWidth="1"/>
    <col min="4402" max="4402" width="4.42578125" style="2" customWidth="1"/>
    <col min="4403" max="4403" width="5.140625" style="2" customWidth="1"/>
    <col min="4404" max="4404" width="5.7109375" style="2" customWidth="1"/>
    <col min="4405" max="4405" width="6.28515625" style="2" customWidth="1"/>
    <col min="4406" max="4406" width="6.5703125" style="2" customWidth="1"/>
    <col min="4407" max="4407" width="6.28515625" style="2" customWidth="1"/>
    <col min="4408" max="4409" width="5.7109375" style="2" customWidth="1"/>
    <col min="4410" max="4410" width="14.7109375" style="2" customWidth="1"/>
    <col min="4411" max="4420" width="5.7109375" style="2" customWidth="1"/>
    <col min="4421" max="4573" width="9.140625" style="2"/>
    <col min="4574" max="4574" width="13.28515625" style="2" customWidth="1"/>
    <col min="4575" max="4575" width="36" style="2" customWidth="1"/>
    <col min="4576" max="4576" width="15.85546875" style="2" customWidth="1"/>
    <col min="4577" max="4577" width="20.5703125" style="2" customWidth="1"/>
    <col min="4578" max="4578" width="7" style="2" customWidth="1"/>
    <col min="4579" max="4583" width="6.85546875" style="2" customWidth="1"/>
    <col min="4584" max="4584" width="27.42578125" style="2" customWidth="1"/>
    <col min="4585" max="4590" width="6.85546875" style="2" customWidth="1"/>
    <col min="4591" max="4591" width="20.5703125" style="2" customWidth="1"/>
    <col min="4592" max="4597" width="6.85546875" style="2" customWidth="1"/>
    <col min="4598" max="4598" width="18.85546875" style="2" customWidth="1"/>
    <col min="4599" max="4604" width="6.85546875" style="2" customWidth="1"/>
    <col min="4605" max="4605" width="20.5703125" style="2" customWidth="1"/>
    <col min="4606" max="4611" width="6.85546875" style="2" customWidth="1"/>
    <col min="4612" max="4612" width="17.85546875" style="2" customWidth="1"/>
    <col min="4613" max="4618" width="6.85546875" style="2" customWidth="1"/>
    <col min="4619" max="4619" width="20.5703125" style="2" customWidth="1"/>
    <col min="4620" max="4620" width="10.42578125" style="2" customWidth="1"/>
    <col min="4621" max="4624" width="6.85546875" style="2" customWidth="1"/>
    <col min="4625" max="4625" width="11.5703125" style="2" customWidth="1"/>
    <col min="4626" max="4626" width="20.85546875" style="2" customWidth="1"/>
    <col min="4627" max="4627" width="8.7109375" style="2" customWidth="1"/>
    <col min="4628" max="4631" width="6.85546875" style="2" customWidth="1"/>
    <col min="4632" max="4632" width="11.28515625" style="2" customWidth="1"/>
    <col min="4633" max="4633" width="20.5703125" style="2" customWidth="1"/>
    <col min="4634" max="4634" width="10.42578125" style="2" customWidth="1"/>
    <col min="4635" max="4638" width="6.85546875" style="2" customWidth="1"/>
    <col min="4639" max="4639" width="9.140625" style="2" customWidth="1"/>
    <col min="4640" max="4640" width="20.5703125" style="2" customWidth="1"/>
    <col min="4641" max="4641" width="10.140625" style="2" customWidth="1"/>
    <col min="4642" max="4645" width="6.85546875" style="2" customWidth="1"/>
    <col min="4646" max="4646" width="11.28515625" style="2" customWidth="1"/>
    <col min="4647" max="4647" width="4" style="2" customWidth="1"/>
    <col min="4648" max="4648" width="6.5703125" style="2" customWidth="1"/>
    <col min="4649" max="4649" width="18.42578125" style="2" customWidth="1"/>
    <col min="4650" max="4650" width="20.42578125" style="2" customWidth="1"/>
    <col min="4651" max="4651" width="14.42578125" style="2" customWidth="1"/>
    <col min="4652" max="4652" width="25.5703125" style="2" customWidth="1"/>
    <col min="4653" max="4653" width="12.42578125" style="2" customWidth="1"/>
    <col min="4654" max="4654" width="19.85546875" style="2" customWidth="1"/>
    <col min="4655" max="4655" width="17.140625" style="2" customWidth="1"/>
    <col min="4656" max="4656" width="4.7109375" style="2" customWidth="1"/>
    <col min="4657" max="4657" width="4.28515625" style="2" customWidth="1"/>
    <col min="4658" max="4658" width="4.42578125" style="2" customWidth="1"/>
    <col min="4659" max="4659" width="5.140625" style="2" customWidth="1"/>
    <col min="4660" max="4660" width="5.7109375" style="2" customWidth="1"/>
    <col min="4661" max="4661" width="6.28515625" style="2" customWidth="1"/>
    <col min="4662" max="4662" width="6.5703125" style="2" customWidth="1"/>
    <col min="4663" max="4663" width="6.28515625" style="2" customWidth="1"/>
    <col min="4664" max="4665" width="5.7109375" style="2" customWidth="1"/>
    <col min="4666" max="4666" width="14.7109375" style="2" customWidth="1"/>
    <col min="4667" max="4676" width="5.7109375" style="2" customWidth="1"/>
    <col min="4677" max="4829" width="9.140625" style="2"/>
    <col min="4830" max="4830" width="13.28515625" style="2" customWidth="1"/>
    <col min="4831" max="4831" width="36" style="2" customWidth="1"/>
    <col min="4832" max="4832" width="15.85546875" style="2" customWidth="1"/>
    <col min="4833" max="4833" width="20.5703125" style="2" customWidth="1"/>
    <col min="4834" max="4834" width="7" style="2" customWidth="1"/>
    <col min="4835" max="4839" width="6.85546875" style="2" customWidth="1"/>
    <col min="4840" max="4840" width="27.42578125" style="2" customWidth="1"/>
    <col min="4841" max="4846" width="6.85546875" style="2" customWidth="1"/>
    <col min="4847" max="4847" width="20.5703125" style="2" customWidth="1"/>
    <col min="4848" max="4853" width="6.85546875" style="2" customWidth="1"/>
    <col min="4854" max="4854" width="18.85546875" style="2" customWidth="1"/>
    <col min="4855" max="4860" width="6.85546875" style="2" customWidth="1"/>
    <col min="4861" max="4861" width="20.5703125" style="2" customWidth="1"/>
    <col min="4862" max="4867" width="6.85546875" style="2" customWidth="1"/>
    <col min="4868" max="4868" width="17.85546875" style="2" customWidth="1"/>
    <col min="4869" max="4874" width="6.85546875" style="2" customWidth="1"/>
    <col min="4875" max="4875" width="20.5703125" style="2" customWidth="1"/>
    <col min="4876" max="4876" width="10.42578125" style="2" customWidth="1"/>
    <col min="4877" max="4880" width="6.85546875" style="2" customWidth="1"/>
    <col min="4881" max="4881" width="11.5703125" style="2" customWidth="1"/>
    <col min="4882" max="4882" width="20.85546875" style="2" customWidth="1"/>
    <col min="4883" max="4883" width="8.7109375" style="2" customWidth="1"/>
    <col min="4884" max="4887" width="6.85546875" style="2" customWidth="1"/>
    <col min="4888" max="4888" width="11.28515625" style="2" customWidth="1"/>
    <col min="4889" max="4889" width="20.5703125" style="2" customWidth="1"/>
    <col min="4890" max="4890" width="10.42578125" style="2" customWidth="1"/>
    <col min="4891" max="4894" width="6.85546875" style="2" customWidth="1"/>
    <col min="4895" max="4895" width="9.140625" style="2" customWidth="1"/>
    <col min="4896" max="4896" width="20.5703125" style="2" customWidth="1"/>
    <col min="4897" max="4897" width="10.140625" style="2" customWidth="1"/>
    <col min="4898" max="4901" width="6.85546875" style="2" customWidth="1"/>
    <col min="4902" max="4902" width="11.28515625" style="2" customWidth="1"/>
    <col min="4903" max="4903" width="4" style="2" customWidth="1"/>
    <col min="4904" max="4904" width="6.5703125" style="2" customWidth="1"/>
    <col min="4905" max="4905" width="18.42578125" style="2" customWidth="1"/>
    <col min="4906" max="4906" width="20.42578125" style="2" customWidth="1"/>
    <col min="4907" max="4907" width="14.42578125" style="2" customWidth="1"/>
    <col min="4908" max="4908" width="25.5703125" style="2" customWidth="1"/>
    <col min="4909" max="4909" width="12.42578125" style="2" customWidth="1"/>
    <col min="4910" max="4910" width="19.85546875" style="2" customWidth="1"/>
    <col min="4911" max="4911" width="17.140625" style="2" customWidth="1"/>
    <col min="4912" max="4912" width="4.7109375" style="2" customWidth="1"/>
    <col min="4913" max="4913" width="4.28515625" style="2" customWidth="1"/>
    <col min="4914" max="4914" width="4.42578125" style="2" customWidth="1"/>
    <col min="4915" max="4915" width="5.140625" style="2" customWidth="1"/>
    <col min="4916" max="4916" width="5.7109375" style="2" customWidth="1"/>
    <col min="4917" max="4917" width="6.28515625" style="2" customWidth="1"/>
    <col min="4918" max="4918" width="6.5703125" style="2" customWidth="1"/>
    <col min="4919" max="4919" width="6.28515625" style="2" customWidth="1"/>
    <col min="4920" max="4921" width="5.7109375" style="2" customWidth="1"/>
    <col min="4922" max="4922" width="14.7109375" style="2" customWidth="1"/>
    <col min="4923" max="4932" width="5.7109375" style="2" customWidth="1"/>
    <col min="4933" max="5085" width="9.140625" style="2"/>
    <col min="5086" max="5086" width="13.28515625" style="2" customWidth="1"/>
    <col min="5087" max="5087" width="36" style="2" customWidth="1"/>
    <col min="5088" max="5088" width="15.85546875" style="2" customWidth="1"/>
    <col min="5089" max="5089" width="20.5703125" style="2" customWidth="1"/>
    <col min="5090" max="5090" width="7" style="2" customWidth="1"/>
    <col min="5091" max="5095" width="6.85546875" style="2" customWidth="1"/>
    <col min="5096" max="5096" width="27.42578125" style="2" customWidth="1"/>
    <col min="5097" max="5102" width="6.85546875" style="2" customWidth="1"/>
    <col min="5103" max="5103" width="20.5703125" style="2" customWidth="1"/>
    <col min="5104" max="5109" width="6.85546875" style="2" customWidth="1"/>
    <col min="5110" max="5110" width="18.85546875" style="2" customWidth="1"/>
    <col min="5111" max="5116" width="6.85546875" style="2" customWidth="1"/>
    <col min="5117" max="5117" width="20.5703125" style="2" customWidth="1"/>
    <col min="5118" max="5123" width="6.85546875" style="2" customWidth="1"/>
    <col min="5124" max="5124" width="17.85546875" style="2" customWidth="1"/>
    <col min="5125" max="5130" width="6.85546875" style="2" customWidth="1"/>
    <col min="5131" max="5131" width="20.5703125" style="2" customWidth="1"/>
    <col min="5132" max="5132" width="10.42578125" style="2" customWidth="1"/>
    <col min="5133" max="5136" width="6.85546875" style="2" customWidth="1"/>
    <col min="5137" max="5137" width="11.5703125" style="2" customWidth="1"/>
    <col min="5138" max="5138" width="20.85546875" style="2" customWidth="1"/>
    <col min="5139" max="5139" width="8.7109375" style="2" customWidth="1"/>
    <col min="5140" max="5143" width="6.85546875" style="2" customWidth="1"/>
    <col min="5144" max="5144" width="11.28515625" style="2" customWidth="1"/>
    <col min="5145" max="5145" width="20.5703125" style="2" customWidth="1"/>
    <col min="5146" max="5146" width="10.42578125" style="2" customWidth="1"/>
    <col min="5147" max="5150" width="6.85546875" style="2" customWidth="1"/>
    <col min="5151" max="5151" width="9.140625" style="2" customWidth="1"/>
    <col min="5152" max="5152" width="20.5703125" style="2" customWidth="1"/>
    <col min="5153" max="5153" width="10.140625" style="2" customWidth="1"/>
    <col min="5154" max="5157" width="6.85546875" style="2" customWidth="1"/>
    <col min="5158" max="5158" width="11.28515625" style="2" customWidth="1"/>
    <col min="5159" max="5159" width="4" style="2" customWidth="1"/>
    <col min="5160" max="5160" width="6.5703125" style="2" customWidth="1"/>
    <col min="5161" max="5161" width="18.42578125" style="2" customWidth="1"/>
    <col min="5162" max="5162" width="20.42578125" style="2" customWidth="1"/>
    <col min="5163" max="5163" width="14.42578125" style="2" customWidth="1"/>
    <col min="5164" max="5164" width="25.5703125" style="2" customWidth="1"/>
    <col min="5165" max="5165" width="12.42578125" style="2" customWidth="1"/>
    <col min="5166" max="5166" width="19.85546875" style="2" customWidth="1"/>
    <col min="5167" max="5167" width="17.140625" style="2" customWidth="1"/>
    <col min="5168" max="5168" width="4.7109375" style="2" customWidth="1"/>
    <col min="5169" max="5169" width="4.28515625" style="2" customWidth="1"/>
    <col min="5170" max="5170" width="4.42578125" style="2" customWidth="1"/>
    <col min="5171" max="5171" width="5.140625" style="2" customWidth="1"/>
    <col min="5172" max="5172" width="5.7109375" style="2" customWidth="1"/>
    <col min="5173" max="5173" width="6.28515625" style="2" customWidth="1"/>
    <col min="5174" max="5174" width="6.5703125" style="2" customWidth="1"/>
    <col min="5175" max="5175" width="6.28515625" style="2" customWidth="1"/>
    <col min="5176" max="5177" width="5.7109375" style="2" customWidth="1"/>
    <col min="5178" max="5178" width="14.7109375" style="2" customWidth="1"/>
    <col min="5179" max="5188" width="5.7109375" style="2" customWidth="1"/>
    <col min="5189" max="5341" width="9.140625" style="2"/>
    <col min="5342" max="5342" width="13.28515625" style="2" customWidth="1"/>
    <col min="5343" max="5343" width="36" style="2" customWidth="1"/>
    <col min="5344" max="5344" width="15.85546875" style="2" customWidth="1"/>
    <col min="5345" max="5345" width="20.5703125" style="2" customWidth="1"/>
    <col min="5346" max="5346" width="7" style="2" customWidth="1"/>
    <col min="5347" max="5351" width="6.85546875" style="2" customWidth="1"/>
    <col min="5352" max="5352" width="27.42578125" style="2" customWidth="1"/>
    <col min="5353" max="5358" width="6.85546875" style="2" customWidth="1"/>
    <col min="5359" max="5359" width="20.5703125" style="2" customWidth="1"/>
    <col min="5360" max="5365" width="6.85546875" style="2" customWidth="1"/>
    <col min="5366" max="5366" width="18.85546875" style="2" customWidth="1"/>
    <col min="5367" max="5372" width="6.85546875" style="2" customWidth="1"/>
    <col min="5373" max="5373" width="20.5703125" style="2" customWidth="1"/>
    <col min="5374" max="5379" width="6.85546875" style="2" customWidth="1"/>
    <col min="5380" max="5380" width="17.85546875" style="2" customWidth="1"/>
    <col min="5381" max="5386" width="6.85546875" style="2" customWidth="1"/>
    <col min="5387" max="5387" width="20.5703125" style="2" customWidth="1"/>
    <col min="5388" max="5388" width="10.42578125" style="2" customWidth="1"/>
    <col min="5389" max="5392" width="6.85546875" style="2" customWidth="1"/>
    <col min="5393" max="5393" width="11.5703125" style="2" customWidth="1"/>
    <col min="5394" max="5394" width="20.85546875" style="2" customWidth="1"/>
    <col min="5395" max="5395" width="8.7109375" style="2" customWidth="1"/>
    <col min="5396" max="5399" width="6.85546875" style="2" customWidth="1"/>
    <col min="5400" max="5400" width="11.28515625" style="2" customWidth="1"/>
    <col min="5401" max="5401" width="20.5703125" style="2" customWidth="1"/>
    <col min="5402" max="5402" width="10.42578125" style="2" customWidth="1"/>
    <col min="5403" max="5406" width="6.85546875" style="2" customWidth="1"/>
    <col min="5407" max="5407" width="9.140625" style="2" customWidth="1"/>
    <col min="5408" max="5408" width="20.5703125" style="2" customWidth="1"/>
    <col min="5409" max="5409" width="10.140625" style="2" customWidth="1"/>
    <col min="5410" max="5413" width="6.85546875" style="2" customWidth="1"/>
    <col min="5414" max="5414" width="11.28515625" style="2" customWidth="1"/>
    <col min="5415" max="5415" width="4" style="2" customWidth="1"/>
    <col min="5416" max="5416" width="6.5703125" style="2" customWidth="1"/>
    <col min="5417" max="5417" width="18.42578125" style="2" customWidth="1"/>
    <col min="5418" max="5418" width="20.42578125" style="2" customWidth="1"/>
    <col min="5419" max="5419" width="14.42578125" style="2" customWidth="1"/>
    <col min="5420" max="5420" width="25.5703125" style="2" customWidth="1"/>
    <col min="5421" max="5421" width="12.42578125" style="2" customWidth="1"/>
    <col min="5422" max="5422" width="19.85546875" style="2" customWidth="1"/>
    <col min="5423" max="5423" width="17.140625" style="2" customWidth="1"/>
    <col min="5424" max="5424" width="4.7109375" style="2" customWidth="1"/>
    <col min="5425" max="5425" width="4.28515625" style="2" customWidth="1"/>
    <col min="5426" max="5426" width="4.42578125" style="2" customWidth="1"/>
    <col min="5427" max="5427" width="5.140625" style="2" customWidth="1"/>
    <col min="5428" max="5428" width="5.7109375" style="2" customWidth="1"/>
    <col min="5429" max="5429" width="6.28515625" style="2" customWidth="1"/>
    <col min="5430" max="5430" width="6.5703125" style="2" customWidth="1"/>
    <col min="5431" max="5431" width="6.28515625" style="2" customWidth="1"/>
    <col min="5432" max="5433" width="5.7109375" style="2" customWidth="1"/>
    <col min="5434" max="5434" width="14.7109375" style="2" customWidth="1"/>
    <col min="5435" max="5444" width="5.7109375" style="2" customWidth="1"/>
    <col min="5445" max="5597" width="9.140625" style="2"/>
    <col min="5598" max="5598" width="13.28515625" style="2" customWidth="1"/>
    <col min="5599" max="5599" width="36" style="2" customWidth="1"/>
    <col min="5600" max="5600" width="15.85546875" style="2" customWidth="1"/>
    <col min="5601" max="5601" width="20.5703125" style="2" customWidth="1"/>
    <col min="5602" max="5602" width="7" style="2" customWidth="1"/>
    <col min="5603" max="5607" width="6.85546875" style="2" customWidth="1"/>
    <col min="5608" max="5608" width="27.42578125" style="2" customWidth="1"/>
    <col min="5609" max="5614" width="6.85546875" style="2" customWidth="1"/>
    <col min="5615" max="5615" width="20.5703125" style="2" customWidth="1"/>
    <col min="5616" max="5621" width="6.85546875" style="2" customWidth="1"/>
    <col min="5622" max="5622" width="18.85546875" style="2" customWidth="1"/>
    <col min="5623" max="5628" width="6.85546875" style="2" customWidth="1"/>
    <col min="5629" max="5629" width="20.5703125" style="2" customWidth="1"/>
    <col min="5630" max="5635" width="6.85546875" style="2" customWidth="1"/>
    <col min="5636" max="5636" width="17.85546875" style="2" customWidth="1"/>
    <col min="5637" max="5642" width="6.85546875" style="2" customWidth="1"/>
    <col min="5643" max="5643" width="20.5703125" style="2" customWidth="1"/>
    <col min="5644" max="5644" width="10.42578125" style="2" customWidth="1"/>
    <col min="5645" max="5648" width="6.85546875" style="2" customWidth="1"/>
    <col min="5649" max="5649" width="11.5703125" style="2" customWidth="1"/>
    <col min="5650" max="5650" width="20.85546875" style="2" customWidth="1"/>
    <col min="5651" max="5651" width="8.7109375" style="2" customWidth="1"/>
    <col min="5652" max="5655" width="6.85546875" style="2" customWidth="1"/>
    <col min="5656" max="5656" width="11.28515625" style="2" customWidth="1"/>
    <col min="5657" max="5657" width="20.5703125" style="2" customWidth="1"/>
    <col min="5658" max="5658" width="10.42578125" style="2" customWidth="1"/>
    <col min="5659" max="5662" width="6.85546875" style="2" customWidth="1"/>
    <col min="5663" max="5663" width="9.140625" style="2" customWidth="1"/>
    <col min="5664" max="5664" width="20.5703125" style="2" customWidth="1"/>
    <col min="5665" max="5665" width="10.140625" style="2" customWidth="1"/>
    <col min="5666" max="5669" width="6.85546875" style="2" customWidth="1"/>
    <col min="5670" max="5670" width="11.28515625" style="2" customWidth="1"/>
    <col min="5671" max="5671" width="4" style="2" customWidth="1"/>
    <col min="5672" max="5672" width="6.5703125" style="2" customWidth="1"/>
    <col min="5673" max="5673" width="18.42578125" style="2" customWidth="1"/>
    <col min="5674" max="5674" width="20.42578125" style="2" customWidth="1"/>
    <col min="5675" max="5675" width="14.42578125" style="2" customWidth="1"/>
    <col min="5676" max="5676" width="25.5703125" style="2" customWidth="1"/>
    <col min="5677" max="5677" width="12.42578125" style="2" customWidth="1"/>
    <col min="5678" max="5678" width="19.85546875" style="2" customWidth="1"/>
    <col min="5679" max="5679" width="17.140625" style="2" customWidth="1"/>
    <col min="5680" max="5680" width="4.7109375" style="2" customWidth="1"/>
    <col min="5681" max="5681" width="4.28515625" style="2" customWidth="1"/>
    <col min="5682" max="5682" width="4.42578125" style="2" customWidth="1"/>
    <col min="5683" max="5683" width="5.140625" style="2" customWidth="1"/>
    <col min="5684" max="5684" width="5.7109375" style="2" customWidth="1"/>
    <col min="5685" max="5685" width="6.28515625" style="2" customWidth="1"/>
    <col min="5686" max="5686" width="6.5703125" style="2" customWidth="1"/>
    <col min="5687" max="5687" width="6.28515625" style="2" customWidth="1"/>
    <col min="5688" max="5689" width="5.7109375" style="2" customWidth="1"/>
    <col min="5690" max="5690" width="14.7109375" style="2" customWidth="1"/>
    <col min="5691" max="5700" width="5.7109375" style="2" customWidth="1"/>
    <col min="5701" max="5853" width="9.140625" style="2"/>
    <col min="5854" max="5854" width="13.28515625" style="2" customWidth="1"/>
    <col min="5855" max="5855" width="36" style="2" customWidth="1"/>
    <col min="5856" max="5856" width="15.85546875" style="2" customWidth="1"/>
    <col min="5857" max="5857" width="20.5703125" style="2" customWidth="1"/>
    <col min="5858" max="5858" width="7" style="2" customWidth="1"/>
    <col min="5859" max="5863" width="6.85546875" style="2" customWidth="1"/>
    <col min="5864" max="5864" width="27.42578125" style="2" customWidth="1"/>
    <col min="5865" max="5870" width="6.85546875" style="2" customWidth="1"/>
    <col min="5871" max="5871" width="20.5703125" style="2" customWidth="1"/>
    <col min="5872" max="5877" width="6.85546875" style="2" customWidth="1"/>
    <col min="5878" max="5878" width="18.85546875" style="2" customWidth="1"/>
    <col min="5879" max="5884" width="6.85546875" style="2" customWidth="1"/>
    <col min="5885" max="5885" width="20.5703125" style="2" customWidth="1"/>
    <col min="5886" max="5891" width="6.85546875" style="2" customWidth="1"/>
    <col min="5892" max="5892" width="17.85546875" style="2" customWidth="1"/>
    <col min="5893" max="5898" width="6.85546875" style="2" customWidth="1"/>
    <col min="5899" max="5899" width="20.5703125" style="2" customWidth="1"/>
    <col min="5900" max="5900" width="10.42578125" style="2" customWidth="1"/>
    <col min="5901" max="5904" width="6.85546875" style="2" customWidth="1"/>
    <col min="5905" max="5905" width="11.5703125" style="2" customWidth="1"/>
    <col min="5906" max="5906" width="20.85546875" style="2" customWidth="1"/>
    <col min="5907" max="5907" width="8.7109375" style="2" customWidth="1"/>
    <col min="5908" max="5911" width="6.85546875" style="2" customWidth="1"/>
    <col min="5912" max="5912" width="11.28515625" style="2" customWidth="1"/>
    <col min="5913" max="5913" width="20.5703125" style="2" customWidth="1"/>
    <col min="5914" max="5914" width="10.42578125" style="2" customWidth="1"/>
    <col min="5915" max="5918" width="6.85546875" style="2" customWidth="1"/>
    <col min="5919" max="5919" width="9.140625" style="2" customWidth="1"/>
    <col min="5920" max="5920" width="20.5703125" style="2" customWidth="1"/>
    <col min="5921" max="5921" width="10.140625" style="2" customWidth="1"/>
    <col min="5922" max="5925" width="6.85546875" style="2" customWidth="1"/>
    <col min="5926" max="5926" width="11.28515625" style="2" customWidth="1"/>
    <col min="5927" max="5927" width="4" style="2" customWidth="1"/>
    <col min="5928" max="5928" width="6.5703125" style="2" customWidth="1"/>
    <col min="5929" max="5929" width="18.42578125" style="2" customWidth="1"/>
    <col min="5930" max="5930" width="20.42578125" style="2" customWidth="1"/>
    <col min="5931" max="5931" width="14.42578125" style="2" customWidth="1"/>
    <col min="5932" max="5932" width="25.5703125" style="2" customWidth="1"/>
    <col min="5933" max="5933" width="12.42578125" style="2" customWidth="1"/>
    <col min="5934" max="5934" width="19.85546875" style="2" customWidth="1"/>
    <col min="5935" max="5935" width="17.140625" style="2" customWidth="1"/>
    <col min="5936" max="5936" width="4.7109375" style="2" customWidth="1"/>
    <col min="5937" max="5937" width="4.28515625" style="2" customWidth="1"/>
    <col min="5938" max="5938" width="4.42578125" style="2" customWidth="1"/>
    <col min="5939" max="5939" width="5.140625" style="2" customWidth="1"/>
    <col min="5940" max="5940" width="5.7109375" style="2" customWidth="1"/>
    <col min="5941" max="5941" width="6.28515625" style="2" customWidth="1"/>
    <col min="5942" max="5942" width="6.5703125" style="2" customWidth="1"/>
    <col min="5943" max="5943" width="6.28515625" style="2" customWidth="1"/>
    <col min="5944" max="5945" width="5.7109375" style="2" customWidth="1"/>
    <col min="5946" max="5946" width="14.7109375" style="2" customWidth="1"/>
    <col min="5947" max="5956" width="5.7109375" style="2" customWidth="1"/>
    <col min="5957" max="6109" width="9.140625" style="2"/>
    <col min="6110" max="6110" width="13.28515625" style="2" customWidth="1"/>
    <col min="6111" max="6111" width="36" style="2" customWidth="1"/>
    <col min="6112" max="6112" width="15.85546875" style="2" customWidth="1"/>
    <col min="6113" max="6113" width="20.5703125" style="2" customWidth="1"/>
    <col min="6114" max="6114" width="7" style="2" customWidth="1"/>
    <col min="6115" max="6119" width="6.85546875" style="2" customWidth="1"/>
    <col min="6120" max="6120" width="27.42578125" style="2" customWidth="1"/>
    <col min="6121" max="6126" width="6.85546875" style="2" customWidth="1"/>
    <col min="6127" max="6127" width="20.5703125" style="2" customWidth="1"/>
    <col min="6128" max="6133" width="6.85546875" style="2" customWidth="1"/>
    <col min="6134" max="6134" width="18.85546875" style="2" customWidth="1"/>
    <col min="6135" max="6140" width="6.85546875" style="2" customWidth="1"/>
    <col min="6141" max="6141" width="20.5703125" style="2" customWidth="1"/>
    <col min="6142" max="6147" width="6.85546875" style="2" customWidth="1"/>
    <col min="6148" max="6148" width="17.85546875" style="2" customWidth="1"/>
    <col min="6149" max="6154" width="6.85546875" style="2" customWidth="1"/>
    <col min="6155" max="6155" width="20.5703125" style="2" customWidth="1"/>
    <col min="6156" max="6156" width="10.42578125" style="2" customWidth="1"/>
    <col min="6157" max="6160" width="6.85546875" style="2" customWidth="1"/>
    <col min="6161" max="6161" width="11.5703125" style="2" customWidth="1"/>
    <col min="6162" max="6162" width="20.85546875" style="2" customWidth="1"/>
    <col min="6163" max="6163" width="8.7109375" style="2" customWidth="1"/>
    <col min="6164" max="6167" width="6.85546875" style="2" customWidth="1"/>
    <col min="6168" max="6168" width="11.28515625" style="2" customWidth="1"/>
    <col min="6169" max="6169" width="20.5703125" style="2" customWidth="1"/>
    <col min="6170" max="6170" width="10.42578125" style="2" customWidth="1"/>
    <col min="6171" max="6174" width="6.85546875" style="2" customWidth="1"/>
    <col min="6175" max="6175" width="9.140625" style="2" customWidth="1"/>
    <col min="6176" max="6176" width="20.5703125" style="2" customWidth="1"/>
    <col min="6177" max="6177" width="10.140625" style="2" customWidth="1"/>
    <col min="6178" max="6181" width="6.85546875" style="2" customWidth="1"/>
    <col min="6182" max="6182" width="11.28515625" style="2" customWidth="1"/>
    <col min="6183" max="6183" width="4" style="2" customWidth="1"/>
    <col min="6184" max="6184" width="6.5703125" style="2" customWidth="1"/>
    <col min="6185" max="6185" width="18.42578125" style="2" customWidth="1"/>
    <col min="6186" max="6186" width="20.42578125" style="2" customWidth="1"/>
    <col min="6187" max="6187" width="14.42578125" style="2" customWidth="1"/>
    <col min="6188" max="6188" width="25.5703125" style="2" customWidth="1"/>
    <col min="6189" max="6189" width="12.42578125" style="2" customWidth="1"/>
    <col min="6190" max="6190" width="19.85546875" style="2" customWidth="1"/>
    <col min="6191" max="6191" width="17.140625" style="2" customWidth="1"/>
    <col min="6192" max="6192" width="4.7109375" style="2" customWidth="1"/>
    <col min="6193" max="6193" width="4.28515625" style="2" customWidth="1"/>
    <col min="6194" max="6194" width="4.42578125" style="2" customWidth="1"/>
    <col min="6195" max="6195" width="5.140625" style="2" customWidth="1"/>
    <col min="6196" max="6196" width="5.7109375" style="2" customWidth="1"/>
    <col min="6197" max="6197" width="6.28515625" style="2" customWidth="1"/>
    <col min="6198" max="6198" width="6.5703125" style="2" customWidth="1"/>
    <col min="6199" max="6199" width="6.28515625" style="2" customWidth="1"/>
    <col min="6200" max="6201" width="5.7109375" style="2" customWidth="1"/>
    <col min="6202" max="6202" width="14.7109375" style="2" customWidth="1"/>
    <col min="6203" max="6212" width="5.7109375" style="2" customWidth="1"/>
    <col min="6213" max="6365" width="9.140625" style="2"/>
    <col min="6366" max="6366" width="13.28515625" style="2" customWidth="1"/>
    <col min="6367" max="6367" width="36" style="2" customWidth="1"/>
    <col min="6368" max="6368" width="15.85546875" style="2" customWidth="1"/>
    <col min="6369" max="6369" width="20.5703125" style="2" customWidth="1"/>
    <col min="6370" max="6370" width="7" style="2" customWidth="1"/>
    <col min="6371" max="6375" width="6.85546875" style="2" customWidth="1"/>
    <col min="6376" max="6376" width="27.42578125" style="2" customWidth="1"/>
    <col min="6377" max="6382" width="6.85546875" style="2" customWidth="1"/>
    <col min="6383" max="6383" width="20.5703125" style="2" customWidth="1"/>
    <col min="6384" max="6389" width="6.85546875" style="2" customWidth="1"/>
    <col min="6390" max="6390" width="18.85546875" style="2" customWidth="1"/>
    <col min="6391" max="6396" width="6.85546875" style="2" customWidth="1"/>
    <col min="6397" max="6397" width="20.5703125" style="2" customWidth="1"/>
    <col min="6398" max="6403" width="6.85546875" style="2" customWidth="1"/>
    <col min="6404" max="6404" width="17.85546875" style="2" customWidth="1"/>
    <col min="6405" max="6410" width="6.85546875" style="2" customWidth="1"/>
    <col min="6411" max="6411" width="20.5703125" style="2" customWidth="1"/>
    <col min="6412" max="6412" width="10.42578125" style="2" customWidth="1"/>
    <col min="6413" max="6416" width="6.85546875" style="2" customWidth="1"/>
    <col min="6417" max="6417" width="11.5703125" style="2" customWidth="1"/>
    <col min="6418" max="6418" width="20.85546875" style="2" customWidth="1"/>
    <col min="6419" max="6419" width="8.7109375" style="2" customWidth="1"/>
    <col min="6420" max="6423" width="6.85546875" style="2" customWidth="1"/>
    <col min="6424" max="6424" width="11.28515625" style="2" customWidth="1"/>
    <col min="6425" max="6425" width="20.5703125" style="2" customWidth="1"/>
    <col min="6426" max="6426" width="10.42578125" style="2" customWidth="1"/>
    <col min="6427" max="6430" width="6.85546875" style="2" customWidth="1"/>
    <col min="6431" max="6431" width="9.140625" style="2" customWidth="1"/>
    <col min="6432" max="6432" width="20.5703125" style="2" customWidth="1"/>
    <col min="6433" max="6433" width="10.140625" style="2" customWidth="1"/>
    <col min="6434" max="6437" width="6.85546875" style="2" customWidth="1"/>
    <col min="6438" max="6438" width="11.28515625" style="2" customWidth="1"/>
    <col min="6439" max="6439" width="4" style="2" customWidth="1"/>
    <col min="6440" max="6440" width="6.5703125" style="2" customWidth="1"/>
    <col min="6441" max="6441" width="18.42578125" style="2" customWidth="1"/>
    <col min="6442" max="6442" width="20.42578125" style="2" customWidth="1"/>
    <col min="6443" max="6443" width="14.42578125" style="2" customWidth="1"/>
    <col min="6444" max="6444" width="25.5703125" style="2" customWidth="1"/>
    <col min="6445" max="6445" width="12.42578125" style="2" customWidth="1"/>
    <col min="6446" max="6446" width="19.85546875" style="2" customWidth="1"/>
    <col min="6447" max="6447" width="17.140625" style="2" customWidth="1"/>
    <col min="6448" max="6448" width="4.7109375" style="2" customWidth="1"/>
    <col min="6449" max="6449" width="4.28515625" style="2" customWidth="1"/>
    <col min="6450" max="6450" width="4.42578125" style="2" customWidth="1"/>
    <col min="6451" max="6451" width="5.140625" style="2" customWidth="1"/>
    <col min="6452" max="6452" width="5.7109375" style="2" customWidth="1"/>
    <col min="6453" max="6453" width="6.28515625" style="2" customWidth="1"/>
    <col min="6454" max="6454" width="6.5703125" style="2" customWidth="1"/>
    <col min="6455" max="6455" width="6.28515625" style="2" customWidth="1"/>
    <col min="6456" max="6457" width="5.7109375" style="2" customWidth="1"/>
    <col min="6458" max="6458" width="14.7109375" style="2" customWidth="1"/>
    <col min="6459" max="6468" width="5.7109375" style="2" customWidth="1"/>
    <col min="6469" max="6621" width="9.140625" style="2"/>
    <col min="6622" max="6622" width="13.28515625" style="2" customWidth="1"/>
    <col min="6623" max="6623" width="36" style="2" customWidth="1"/>
    <col min="6624" max="6624" width="15.85546875" style="2" customWidth="1"/>
    <col min="6625" max="6625" width="20.5703125" style="2" customWidth="1"/>
    <col min="6626" max="6626" width="7" style="2" customWidth="1"/>
    <col min="6627" max="6631" width="6.85546875" style="2" customWidth="1"/>
    <col min="6632" max="6632" width="27.42578125" style="2" customWidth="1"/>
    <col min="6633" max="6638" width="6.85546875" style="2" customWidth="1"/>
    <col min="6639" max="6639" width="20.5703125" style="2" customWidth="1"/>
    <col min="6640" max="6645" width="6.85546875" style="2" customWidth="1"/>
    <col min="6646" max="6646" width="18.85546875" style="2" customWidth="1"/>
    <col min="6647" max="6652" width="6.85546875" style="2" customWidth="1"/>
    <col min="6653" max="6653" width="20.5703125" style="2" customWidth="1"/>
    <col min="6654" max="6659" width="6.85546875" style="2" customWidth="1"/>
    <col min="6660" max="6660" width="17.85546875" style="2" customWidth="1"/>
    <col min="6661" max="6666" width="6.85546875" style="2" customWidth="1"/>
    <col min="6667" max="6667" width="20.5703125" style="2" customWidth="1"/>
    <col min="6668" max="6668" width="10.42578125" style="2" customWidth="1"/>
    <col min="6669" max="6672" width="6.85546875" style="2" customWidth="1"/>
    <col min="6673" max="6673" width="11.5703125" style="2" customWidth="1"/>
    <col min="6674" max="6674" width="20.85546875" style="2" customWidth="1"/>
    <col min="6675" max="6675" width="8.7109375" style="2" customWidth="1"/>
    <col min="6676" max="6679" width="6.85546875" style="2" customWidth="1"/>
    <col min="6680" max="6680" width="11.28515625" style="2" customWidth="1"/>
    <col min="6681" max="6681" width="20.5703125" style="2" customWidth="1"/>
    <col min="6682" max="6682" width="10.42578125" style="2" customWidth="1"/>
    <col min="6683" max="6686" width="6.85546875" style="2" customWidth="1"/>
    <col min="6687" max="6687" width="9.140625" style="2" customWidth="1"/>
    <col min="6688" max="6688" width="20.5703125" style="2" customWidth="1"/>
    <col min="6689" max="6689" width="10.140625" style="2" customWidth="1"/>
    <col min="6690" max="6693" width="6.85546875" style="2" customWidth="1"/>
    <col min="6694" max="6694" width="11.28515625" style="2" customWidth="1"/>
    <col min="6695" max="6695" width="4" style="2" customWidth="1"/>
    <col min="6696" max="6696" width="6.5703125" style="2" customWidth="1"/>
    <col min="6697" max="6697" width="18.42578125" style="2" customWidth="1"/>
    <col min="6698" max="6698" width="20.42578125" style="2" customWidth="1"/>
    <col min="6699" max="6699" width="14.42578125" style="2" customWidth="1"/>
    <col min="6700" max="6700" width="25.5703125" style="2" customWidth="1"/>
    <col min="6701" max="6701" width="12.42578125" style="2" customWidth="1"/>
    <col min="6702" max="6702" width="19.85546875" style="2" customWidth="1"/>
    <col min="6703" max="6703" width="17.140625" style="2" customWidth="1"/>
    <col min="6704" max="6704" width="4.7109375" style="2" customWidth="1"/>
    <col min="6705" max="6705" width="4.28515625" style="2" customWidth="1"/>
    <col min="6706" max="6706" width="4.42578125" style="2" customWidth="1"/>
    <col min="6707" max="6707" width="5.140625" style="2" customWidth="1"/>
    <col min="6708" max="6708" width="5.7109375" style="2" customWidth="1"/>
    <col min="6709" max="6709" width="6.28515625" style="2" customWidth="1"/>
    <col min="6710" max="6710" width="6.5703125" style="2" customWidth="1"/>
    <col min="6711" max="6711" width="6.28515625" style="2" customWidth="1"/>
    <col min="6712" max="6713" width="5.7109375" style="2" customWidth="1"/>
    <col min="6714" max="6714" width="14.7109375" style="2" customWidth="1"/>
    <col min="6715" max="6724" width="5.7109375" style="2" customWidth="1"/>
    <col min="6725" max="6877" width="9.140625" style="2"/>
    <col min="6878" max="6878" width="13.28515625" style="2" customWidth="1"/>
    <col min="6879" max="6879" width="36" style="2" customWidth="1"/>
    <col min="6880" max="6880" width="15.85546875" style="2" customWidth="1"/>
    <col min="6881" max="6881" width="20.5703125" style="2" customWidth="1"/>
    <col min="6882" max="6882" width="7" style="2" customWidth="1"/>
    <col min="6883" max="6887" width="6.85546875" style="2" customWidth="1"/>
    <col min="6888" max="6888" width="27.42578125" style="2" customWidth="1"/>
    <col min="6889" max="6894" width="6.85546875" style="2" customWidth="1"/>
    <col min="6895" max="6895" width="20.5703125" style="2" customWidth="1"/>
    <col min="6896" max="6901" width="6.85546875" style="2" customWidth="1"/>
    <col min="6902" max="6902" width="18.85546875" style="2" customWidth="1"/>
    <col min="6903" max="6908" width="6.85546875" style="2" customWidth="1"/>
    <col min="6909" max="6909" width="20.5703125" style="2" customWidth="1"/>
    <col min="6910" max="6915" width="6.85546875" style="2" customWidth="1"/>
    <col min="6916" max="6916" width="17.85546875" style="2" customWidth="1"/>
    <col min="6917" max="6922" width="6.85546875" style="2" customWidth="1"/>
    <col min="6923" max="6923" width="20.5703125" style="2" customWidth="1"/>
    <col min="6924" max="6924" width="10.42578125" style="2" customWidth="1"/>
    <col min="6925" max="6928" width="6.85546875" style="2" customWidth="1"/>
    <col min="6929" max="6929" width="11.5703125" style="2" customWidth="1"/>
    <col min="6930" max="6930" width="20.85546875" style="2" customWidth="1"/>
    <col min="6931" max="6931" width="8.7109375" style="2" customWidth="1"/>
    <col min="6932" max="6935" width="6.85546875" style="2" customWidth="1"/>
    <col min="6936" max="6936" width="11.28515625" style="2" customWidth="1"/>
    <col min="6937" max="6937" width="20.5703125" style="2" customWidth="1"/>
    <col min="6938" max="6938" width="10.42578125" style="2" customWidth="1"/>
    <col min="6939" max="6942" width="6.85546875" style="2" customWidth="1"/>
    <col min="6943" max="6943" width="9.140625" style="2" customWidth="1"/>
    <col min="6944" max="6944" width="20.5703125" style="2" customWidth="1"/>
    <col min="6945" max="6945" width="10.140625" style="2" customWidth="1"/>
    <col min="6946" max="6949" width="6.85546875" style="2" customWidth="1"/>
    <col min="6950" max="6950" width="11.28515625" style="2" customWidth="1"/>
    <col min="6951" max="6951" width="4" style="2" customWidth="1"/>
    <col min="6952" max="6952" width="6.5703125" style="2" customWidth="1"/>
    <col min="6953" max="6953" width="18.42578125" style="2" customWidth="1"/>
    <col min="6954" max="6954" width="20.42578125" style="2" customWidth="1"/>
    <col min="6955" max="6955" width="14.42578125" style="2" customWidth="1"/>
    <col min="6956" max="6956" width="25.5703125" style="2" customWidth="1"/>
    <col min="6957" max="6957" width="12.42578125" style="2" customWidth="1"/>
    <col min="6958" max="6958" width="19.85546875" style="2" customWidth="1"/>
    <col min="6959" max="6959" width="17.140625" style="2" customWidth="1"/>
    <col min="6960" max="6960" width="4.7109375" style="2" customWidth="1"/>
    <col min="6961" max="6961" width="4.28515625" style="2" customWidth="1"/>
    <col min="6962" max="6962" width="4.42578125" style="2" customWidth="1"/>
    <col min="6963" max="6963" width="5.140625" style="2" customWidth="1"/>
    <col min="6964" max="6964" width="5.7109375" style="2" customWidth="1"/>
    <col min="6965" max="6965" width="6.28515625" style="2" customWidth="1"/>
    <col min="6966" max="6966" width="6.5703125" style="2" customWidth="1"/>
    <col min="6967" max="6967" width="6.28515625" style="2" customWidth="1"/>
    <col min="6968" max="6969" width="5.7109375" style="2" customWidth="1"/>
    <col min="6970" max="6970" width="14.7109375" style="2" customWidth="1"/>
    <col min="6971" max="6980" width="5.7109375" style="2" customWidth="1"/>
    <col min="6981" max="7133" width="9.140625" style="2"/>
    <col min="7134" max="7134" width="13.28515625" style="2" customWidth="1"/>
    <col min="7135" max="7135" width="36" style="2" customWidth="1"/>
    <col min="7136" max="7136" width="15.85546875" style="2" customWidth="1"/>
    <col min="7137" max="7137" width="20.5703125" style="2" customWidth="1"/>
    <col min="7138" max="7138" width="7" style="2" customWidth="1"/>
    <col min="7139" max="7143" width="6.85546875" style="2" customWidth="1"/>
    <col min="7144" max="7144" width="27.42578125" style="2" customWidth="1"/>
    <col min="7145" max="7150" width="6.85546875" style="2" customWidth="1"/>
    <col min="7151" max="7151" width="20.5703125" style="2" customWidth="1"/>
    <col min="7152" max="7157" width="6.85546875" style="2" customWidth="1"/>
    <col min="7158" max="7158" width="18.85546875" style="2" customWidth="1"/>
    <col min="7159" max="7164" width="6.85546875" style="2" customWidth="1"/>
    <col min="7165" max="7165" width="20.5703125" style="2" customWidth="1"/>
    <col min="7166" max="7171" width="6.85546875" style="2" customWidth="1"/>
    <col min="7172" max="7172" width="17.85546875" style="2" customWidth="1"/>
    <col min="7173" max="7178" width="6.85546875" style="2" customWidth="1"/>
    <col min="7179" max="7179" width="20.5703125" style="2" customWidth="1"/>
    <col min="7180" max="7180" width="10.42578125" style="2" customWidth="1"/>
    <col min="7181" max="7184" width="6.85546875" style="2" customWidth="1"/>
    <col min="7185" max="7185" width="11.5703125" style="2" customWidth="1"/>
    <col min="7186" max="7186" width="20.85546875" style="2" customWidth="1"/>
    <col min="7187" max="7187" width="8.7109375" style="2" customWidth="1"/>
    <col min="7188" max="7191" width="6.85546875" style="2" customWidth="1"/>
    <col min="7192" max="7192" width="11.28515625" style="2" customWidth="1"/>
    <col min="7193" max="7193" width="20.5703125" style="2" customWidth="1"/>
    <col min="7194" max="7194" width="10.42578125" style="2" customWidth="1"/>
    <col min="7195" max="7198" width="6.85546875" style="2" customWidth="1"/>
    <col min="7199" max="7199" width="9.140625" style="2" customWidth="1"/>
    <col min="7200" max="7200" width="20.5703125" style="2" customWidth="1"/>
    <col min="7201" max="7201" width="10.140625" style="2" customWidth="1"/>
    <col min="7202" max="7205" width="6.85546875" style="2" customWidth="1"/>
    <col min="7206" max="7206" width="11.28515625" style="2" customWidth="1"/>
    <col min="7207" max="7207" width="4" style="2" customWidth="1"/>
    <col min="7208" max="7208" width="6.5703125" style="2" customWidth="1"/>
    <col min="7209" max="7209" width="18.42578125" style="2" customWidth="1"/>
    <col min="7210" max="7210" width="20.42578125" style="2" customWidth="1"/>
    <col min="7211" max="7211" width="14.42578125" style="2" customWidth="1"/>
    <col min="7212" max="7212" width="25.5703125" style="2" customWidth="1"/>
    <col min="7213" max="7213" width="12.42578125" style="2" customWidth="1"/>
    <col min="7214" max="7214" width="19.85546875" style="2" customWidth="1"/>
    <col min="7215" max="7215" width="17.140625" style="2" customWidth="1"/>
    <col min="7216" max="7216" width="4.7109375" style="2" customWidth="1"/>
    <col min="7217" max="7217" width="4.28515625" style="2" customWidth="1"/>
    <col min="7218" max="7218" width="4.42578125" style="2" customWidth="1"/>
    <col min="7219" max="7219" width="5.140625" style="2" customWidth="1"/>
    <col min="7220" max="7220" width="5.7109375" style="2" customWidth="1"/>
    <col min="7221" max="7221" width="6.28515625" style="2" customWidth="1"/>
    <col min="7222" max="7222" width="6.5703125" style="2" customWidth="1"/>
    <col min="7223" max="7223" width="6.28515625" style="2" customWidth="1"/>
    <col min="7224" max="7225" width="5.7109375" style="2" customWidth="1"/>
    <col min="7226" max="7226" width="14.7109375" style="2" customWidth="1"/>
    <col min="7227" max="7236" width="5.7109375" style="2" customWidth="1"/>
    <col min="7237" max="7389" width="9.140625" style="2"/>
    <col min="7390" max="7390" width="13.28515625" style="2" customWidth="1"/>
    <col min="7391" max="7391" width="36" style="2" customWidth="1"/>
    <col min="7392" max="7392" width="15.85546875" style="2" customWidth="1"/>
    <col min="7393" max="7393" width="20.5703125" style="2" customWidth="1"/>
    <col min="7394" max="7394" width="7" style="2" customWidth="1"/>
    <col min="7395" max="7399" width="6.85546875" style="2" customWidth="1"/>
    <col min="7400" max="7400" width="27.42578125" style="2" customWidth="1"/>
    <col min="7401" max="7406" width="6.85546875" style="2" customWidth="1"/>
    <col min="7407" max="7407" width="20.5703125" style="2" customWidth="1"/>
    <col min="7408" max="7413" width="6.85546875" style="2" customWidth="1"/>
    <col min="7414" max="7414" width="18.85546875" style="2" customWidth="1"/>
    <col min="7415" max="7420" width="6.85546875" style="2" customWidth="1"/>
    <col min="7421" max="7421" width="20.5703125" style="2" customWidth="1"/>
    <col min="7422" max="7427" width="6.85546875" style="2" customWidth="1"/>
    <col min="7428" max="7428" width="17.85546875" style="2" customWidth="1"/>
    <col min="7429" max="7434" width="6.85546875" style="2" customWidth="1"/>
    <col min="7435" max="7435" width="20.5703125" style="2" customWidth="1"/>
    <col min="7436" max="7436" width="10.42578125" style="2" customWidth="1"/>
    <col min="7437" max="7440" width="6.85546875" style="2" customWidth="1"/>
    <col min="7441" max="7441" width="11.5703125" style="2" customWidth="1"/>
    <col min="7442" max="7442" width="20.85546875" style="2" customWidth="1"/>
    <col min="7443" max="7443" width="8.7109375" style="2" customWidth="1"/>
    <col min="7444" max="7447" width="6.85546875" style="2" customWidth="1"/>
    <col min="7448" max="7448" width="11.28515625" style="2" customWidth="1"/>
    <col min="7449" max="7449" width="20.5703125" style="2" customWidth="1"/>
    <col min="7450" max="7450" width="10.42578125" style="2" customWidth="1"/>
    <col min="7451" max="7454" width="6.85546875" style="2" customWidth="1"/>
    <col min="7455" max="7455" width="9.140625" style="2" customWidth="1"/>
    <col min="7456" max="7456" width="20.5703125" style="2" customWidth="1"/>
    <col min="7457" max="7457" width="10.140625" style="2" customWidth="1"/>
    <col min="7458" max="7461" width="6.85546875" style="2" customWidth="1"/>
    <col min="7462" max="7462" width="11.28515625" style="2" customWidth="1"/>
    <col min="7463" max="7463" width="4" style="2" customWidth="1"/>
    <col min="7464" max="7464" width="6.5703125" style="2" customWidth="1"/>
    <col min="7465" max="7465" width="18.42578125" style="2" customWidth="1"/>
    <col min="7466" max="7466" width="20.42578125" style="2" customWidth="1"/>
    <col min="7467" max="7467" width="14.42578125" style="2" customWidth="1"/>
    <col min="7468" max="7468" width="25.5703125" style="2" customWidth="1"/>
    <col min="7469" max="7469" width="12.42578125" style="2" customWidth="1"/>
    <col min="7470" max="7470" width="19.85546875" style="2" customWidth="1"/>
    <col min="7471" max="7471" width="17.140625" style="2" customWidth="1"/>
    <col min="7472" max="7472" width="4.7109375" style="2" customWidth="1"/>
    <col min="7473" max="7473" width="4.28515625" style="2" customWidth="1"/>
    <col min="7474" max="7474" width="4.42578125" style="2" customWidth="1"/>
    <col min="7475" max="7475" width="5.140625" style="2" customWidth="1"/>
    <col min="7476" max="7476" width="5.7109375" style="2" customWidth="1"/>
    <col min="7477" max="7477" width="6.28515625" style="2" customWidth="1"/>
    <col min="7478" max="7478" width="6.5703125" style="2" customWidth="1"/>
    <col min="7479" max="7479" width="6.28515625" style="2" customWidth="1"/>
    <col min="7480" max="7481" width="5.7109375" style="2" customWidth="1"/>
    <col min="7482" max="7482" width="14.7109375" style="2" customWidth="1"/>
    <col min="7483" max="7492" width="5.7109375" style="2" customWidth="1"/>
    <col min="7493" max="7645" width="9.140625" style="2"/>
    <col min="7646" max="7646" width="13.28515625" style="2" customWidth="1"/>
    <col min="7647" max="7647" width="36" style="2" customWidth="1"/>
    <col min="7648" max="7648" width="15.85546875" style="2" customWidth="1"/>
    <col min="7649" max="7649" width="20.5703125" style="2" customWidth="1"/>
    <col min="7650" max="7650" width="7" style="2" customWidth="1"/>
    <col min="7651" max="7655" width="6.85546875" style="2" customWidth="1"/>
    <col min="7656" max="7656" width="27.42578125" style="2" customWidth="1"/>
    <col min="7657" max="7662" width="6.85546875" style="2" customWidth="1"/>
    <col min="7663" max="7663" width="20.5703125" style="2" customWidth="1"/>
    <col min="7664" max="7669" width="6.85546875" style="2" customWidth="1"/>
    <col min="7670" max="7670" width="18.85546875" style="2" customWidth="1"/>
    <col min="7671" max="7676" width="6.85546875" style="2" customWidth="1"/>
    <col min="7677" max="7677" width="20.5703125" style="2" customWidth="1"/>
    <col min="7678" max="7683" width="6.85546875" style="2" customWidth="1"/>
    <col min="7684" max="7684" width="17.85546875" style="2" customWidth="1"/>
    <col min="7685" max="7690" width="6.85546875" style="2" customWidth="1"/>
    <col min="7691" max="7691" width="20.5703125" style="2" customWidth="1"/>
    <col min="7692" max="7692" width="10.42578125" style="2" customWidth="1"/>
    <col min="7693" max="7696" width="6.85546875" style="2" customWidth="1"/>
    <col min="7697" max="7697" width="11.5703125" style="2" customWidth="1"/>
    <col min="7698" max="7698" width="20.85546875" style="2" customWidth="1"/>
    <col min="7699" max="7699" width="8.7109375" style="2" customWidth="1"/>
    <col min="7700" max="7703" width="6.85546875" style="2" customWidth="1"/>
    <col min="7704" max="7704" width="11.28515625" style="2" customWidth="1"/>
    <col min="7705" max="7705" width="20.5703125" style="2" customWidth="1"/>
    <col min="7706" max="7706" width="10.42578125" style="2" customWidth="1"/>
    <col min="7707" max="7710" width="6.85546875" style="2" customWidth="1"/>
    <col min="7711" max="7711" width="9.140625" style="2" customWidth="1"/>
    <col min="7712" max="7712" width="20.5703125" style="2" customWidth="1"/>
    <col min="7713" max="7713" width="10.140625" style="2" customWidth="1"/>
    <col min="7714" max="7717" width="6.85546875" style="2" customWidth="1"/>
    <col min="7718" max="7718" width="11.28515625" style="2" customWidth="1"/>
    <col min="7719" max="7719" width="4" style="2" customWidth="1"/>
    <col min="7720" max="7720" width="6.5703125" style="2" customWidth="1"/>
    <col min="7721" max="7721" width="18.42578125" style="2" customWidth="1"/>
    <col min="7722" max="7722" width="20.42578125" style="2" customWidth="1"/>
    <col min="7723" max="7723" width="14.42578125" style="2" customWidth="1"/>
    <col min="7724" max="7724" width="25.5703125" style="2" customWidth="1"/>
    <col min="7725" max="7725" width="12.42578125" style="2" customWidth="1"/>
    <col min="7726" max="7726" width="19.85546875" style="2" customWidth="1"/>
    <col min="7727" max="7727" width="17.140625" style="2" customWidth="1"/>
    <col min="7728" max="7728" width="4.7109375" style="2" customWidth="1"/>
    <col min="7729" max="7729" width="4.28515625" style="2" customWidth="1"/>
    <col min="7730" max="7730" width="4.42578125" style="2" customWidth="1"/>
    <col min="7731" max="7731" width="5.140625" style="2" customWidth="1"/>
    <col min="7732" max="7732" width="5.7109375" style="2" customWidth="1"/>
    <col min="7733" max="7733" width="6.28515625" style="2" customWidth="1"/>
    <col min="7734" max="7734" width="6.5703125" style="2" customWidth="1"/>
    <col min="7735" max="7735" width="6.28515625" style="2" customWidth="1"/>
    <col min="7736" max="7737" width="5.7109375" style="2" customWidth="1"/>
    <col min="7738" max="7738" width="14.7109375" style="2" customWidth="1"/>
    <col min="7739" max="7748" width="5.7109375" style="2" customWidth="1"/>
    <col min="7749" max="7901" width="9.140625" style="2"/>
    <col min="7902" max="7902" width="13.28515625" style="2" customWidth="1"/>
    <col min="7903" max="7903" width="36" style="2" customWidth="1"/>
    <col min="7904" max="7904" width="15.85546875" style="2" customWidth="1"/>
    <col min="7905" max="7905" width="20.5703125" style="2" customWidth="1"/>
    <col min="7906" max="7906" width="7" style="2" customWidth="1"/>
    <col min="7907" max="7911" width="6.85546875" style="2" customWidth="1"/>
    <col min="7912" max="7912" width="27.42578125" style="2" customWidth="1"/>
    <col min="7913" max="7918" width="6.85546875" style="2" customWidth="1"/>
    <col min="7919" max="7919" width="20.5703125" style="2" customWidth="1"/>
    <col min="7920" max="7925" width="6.85546875" style="2" customWidth="1"/>
    <col min="7926" max="7926" width="18.85546875" style="2" customWidth="1"/>
    <col min="7927" max="7932" width="6.85546875" style="2" customWidth="1"/>
    <col min="7933" max="7933" width="20.5703125" style="2" customWidth="1"/>
    <col min="7934" max="7939" width="6.85546875" style="2" customWidth="1"/>
    <col min="7940" max="7940" width="17.85546875" style="2" customWidth="1"/>
    <col min="7941" max="7946" width="6.85546875" style="2" customWidth="1"/>
    <col min="7947" max="7947" width="20.5703125" style="2" customWidth="1"/>
    <col min="7948" max="7948" width="10.42578125" style="2" customWidth="1"/>
    <col min="7949" max="7952" width="6.85546875" style="2" customWidth="1"/>
    <col min="7953" max="7953" width="11.5703125" style="2" customWidth="1"/>
    <col min="7954" max="7954" width="20.85546875" style="2" customWidth="1"/>
    <col min="7955" max="7955" width="8.7109375" style="2" customWidth="1"/>
    <col min="7956" max="7959" width="6.85546875" style="2" customWidth="1"/>
    <col min="7960" max="7960" width="11.28515625" style="2" customWidth="1"/>
    <col min="7961" max="7961" width="20.5703125" style="2" customWidth="1"/>
    <col min="7962" max="7962" width="10.42578125" style="2" customWidth="1"/>
    <col min="7963" max="7966" width="6.85546875" style="2" customWidth="1"/>
    <col min="7967" max="7967" width="9.140625" style="2" customWidth="1"/>
    <col min="7968" max="7968" width="20.5703125" style="2" customWidth="1"/>
    <col min="7969" max="7969" width="10.140625" style="2" customWidth="1"/>
    <col min="7970" max="7973" width="6.85546875" style="2" customWidth="1"/>
    <col min="7974" max="7974" width="11.28515625" style="2" customWidth="1"/>
    <col min="7975" max="7975" width="4" style="2" customWidth="1"/>
    <col min="7976" max="7976" width="6.5703125" style="2" customWidth="1"/>
    <col min="7977" max="7977" width="18.42578125" style="2" customWidth="1"/>
    <col min="7978" max="7978" width="20.42578125" style="2" customWidth="1"/>
    <col min="7979" max="7979" width="14.42578125" style="2" customWidth="1"/>
    <col min="7980" max="7980" width="25.5703125" style="2" customWidth="1"/>
    <col min="7981" max="7981" width="12.42578125" style="2" customWidth="1"/>
    <col min="7982" max="7982" width="19.85546875" style="2" customWidth="1"/>
    <col min="7983" max="7983" width="17.140625" style="2" customWidth="1"/>
    <col min="7984" max="7984" width="4.7109375" style="2" customWidth="1"/>
    <col min="7985" max="7985" width="4.28515625" style="2" customWidth="1"/>
    <col min="7986" max="7986" width="4.42578125" style="2" customWidth="1"/>
    <col min="7987" max="7987" width="5.140625" style="2" customWidth="1"/>
    <col min="7988" max="7988" width="5.7109375" style="2" customWidth="1"/>
    <col min="7989" max="7989" width="6.28515625" style="2" customWidth="1"/>
    <col min="7990" max="7990" width="6.5703125" style="2" customWidth="1"/>
    <col min="7991" max="7991" width="6.28515625" style="2" customWidth="1"/>
    <col min="7992" max="7993" width="5.7109375" style="2" customWidth="1"/>
    <col min="7994" max="7994" width="14.7109375" style="2" customWidth="1"/>
    <col min="7995" max="8004" width="5.7109375" style="2" customWidth="1"/>
    <col min="8005" max="8157" width="9.140625" style="2"/>
    <col min="8158" max="8158" width="13.28515625" style="2" customWidth="1"/>
    <col min="8159" max="8159" width="36" style="2" customWidth="1"/>
    <col min="8160" max="8160" width="15.85546875" style="2" customWidth="1"/>
    <col min="8161" max="8161" width="20.5703125" style="2" customWidth="1"/>
    <col min="8162" max="8162" width="7" style="2" customWidth="1"/>
    <col min="8163" max="8167" width="6.85546875" style="2" customWidth="1"/>
    <col min="8168" max="8168" width="27.42578125" style="2" customWidth="1"/>
    <col min="8169" max="8174" width="6.85546875" style="2" customWidth="1"/>
    <col min="8175" max="8175" width="20.5703125" style="2" customWidth="1"/>
    <col min="8176" max="8181" width="6.85546875" style="2" customWidth="1"/>
    <col min="8182" max="8182" width="18.85546875" style="2" customWidth="1"/>
    <col min="8183" max="8188" width="6.85546875" style="2" customWidth="1"/>
    <col min="8189" max="8189" width="20.5703125" style="2" customWidth="1"/>
    <col min="8190" max="8195" width="6.85546875" style="2" customWidth="1"/>
    <col min="8196" max="8196" width="17.85546875" style="2" customWidth="1"/>
    <col min="8197" max="8202" width="6.85546875" style="2" customWidth="1"/>
    <col min="8203" max="8203" width="20.5703125" style="2" customWidth="1"/>
    <col min="8204" max="8204" width="10.42578125" style="2" customWidth="1"/>
    <col min="8205" max="8208" width="6.85546875" style="2" customWidth="1"/>
    <col min="8209" max="8209" width="11.5703125" style="2" customWidth="1"/>
    <col min="8210" max="8210" width="20.85546875" style="2" customWidth="1"/>
    <col min="8211" max="8211" width="8.7109375" style="2" customWidth="1"/>
    <col min="8212" max="8215" width="6.85546875" style="2" customWidth="1"/>
    <col min="8216" max="8216" width="11.28515625" style="2" customWidth="1"/>
    <col min="8217" max="8217" width="20.5703125" style="2" customWidth="1"/>
    <col min="8218" max="8218" width="10.42578125" style="2" customWidth="1"/>
    <col min="8219" max="8222" width="6.85546875" style="2" customWidth="1"/>
    <col min="8223" max="8223" width="9.140625" style="2" customWidth="1"/>
    <col min="8224" max="8224" width="20.5703125" style="2" customWidth="1"/>
    <col min="8225" max="8225" width="10.140625" style="2" customWidth="1"/>
    <col min="8226" max="8229" width="6.85546875" style="2" customWidth="1"/>
    <col min="8230" max="8230" width="11.28515625" style="2" customWidth="1"/>
    <col min="8231" max="8231" width="4" style="2" customWidth="1"/>
    <col min="8232" max="8232" width="6.5703125" style="2" customWidth="1"/>
    <col min="8233" max="8233" width="18.42578125" style="2" customWidth="1"/>
    <col min="8234" max="8234" width="20.42578125" style="2" customWidth="1"/>
    <col min="8235" max="8235" width="14.42578125" style="2" customWidth="1"/>
    <col min="8236" max="8236" width="25.5703125" style="2" customWidth="1"/>
    <col min="8237" max="8237" width="12.42578125" style="2" customWidth="1"/>
    <col min="8238" max="8238" width="19.85546875" style="2" customWidth="1"/>
    <col min="8239" max="8239" width="17.140625" style="2" customWidth="1"/>
    <col min="8240" max="8240" width="4.7109375" style="2" customWidth="1"/>
    <col min="8241" max="8241" width="4.28515625" style="2" customWidth="1"/>
    <col min="8242" max="8242" width="4.42578125" style="2" customWidth="1"/>
    <col min="8243" max="8243" width="5.140625" style="2" customWidth="1"/>
    <col min="8244" max="8244" width="5.7109375" style="2" customWidth="1"/>
    <col min="8245" max="8245" width="6.28515625" style="2" customWidth="1"/>
    <col min="8246" max="8246" width="6.5703125" style="2" customWidth="1"/>
    <col min="8247" max="8247" width="6.28515625" style="2" customWidth="1"/>
    <col min="8248" max="8249" width="5.7109375" style="2" customWidth="1"/>
    <col min="8250" max="8250" width="14.7109375" style="2" customWidth="1"/>
    <col min="8251" max="8260" width="5.7109375" style="2" customWidth="1"/>
    <col min="8261" max="8413" width="9.140625" style="2"/>
    <col min="8414" max="8414" width="13.28515625" style="2" customWidth="1"/>
    <col min="8415" max="8415" width="36" style="2" customWidth="1"/>
    <col min="8416" max="8416" width="15.85546875" style="2" customWidth="1"/>
    <col min="8417" max="8417" width="20.5703125" style="2" customWidth="1"/>
    <col min="8418" max="8418" width="7" style="2" customWidth="1"/>
    <col min="8419" max="8423" width="6.85546875" style="2" customWidth="1"/>
    <col min="8424" max="8424" width="27.42578125" style="2" customWidth="1"/>
    <col min="8425" max="8430" width="6.85546875" style="2" customWidth="1"/>
    <col min="8431" max="8431" width="20.5703125" style="2" customWidth="1"/>
    <col min="8432" max="8437" width="6.85546875" style="2" customWidth="1"/>
    <col min="8438" max="8438" width="18.85546875" style="2" customWidth="1"/>
    <col min="8439" max="8444" width="6.85546875" style="2" customWidth="1"/>
    <col min="8445" max="8445" width="20.5703125" style="2" customWidth="1"/>
    <col min="8446" max="8451" width="6.85546875" style="2" customWidth="1"/>
    <col min="8452" max="8452" width="17.85546875" style="2" customWidth="1"/>
    <col min="8453" max="8458" width="6.85546875" style="2" customWidth="1"/>
    <col min="8459" max="8459" width="20.5703125" style="2" customWidth="1"/>
    <col min="8460" max="8460" width="10.42578125" style="2" customWidth="1"/>
    <col min="8461" max="8464" width="6.85546875" style="2" customWidth="1"/>
    <col min="8465" max="8465" width="11.5703125" style="2" customWidth="1"/>
    <col min="8466" max="8466" width="20.85546875" style="2" customWidth="1"/>
    <col min="8467" max="8467" width="8.7109375" style="2" customWidth="1"/>
    <col min="8468" max="8471" width="6.85546875" style="2" customWidth="1"/>
    <col min="8472" max="8472" width="11.28515625" style="2" customWidth="1"/>
    <col min="8473" max="8473" width="20.5703125" style="2" customWidth="1"/>
    <col min="8474" max="8474" width="10.42578125" style="2" customWidth="1"/>
    <col min="8475" max="8478" width="6.85546875" style="2" customWidth="1"/>
    <col min="8479" max="8479" width="9.140625" style="2" customWidth="1"/>
    <col min="8480" max="8480" width="20.5703125" style="2" customWidth="1"/>
    <col min="8481" max="8481" width="10.140625" style="2" customWidth="1"/>
    <col min="8482" max="8485" width="6.85546875" style="2" customWidth="1"/>
    <col min="8486" max="8486" width="11.28515625" style="2" customWidth="1"/>
    <col min="8487" max="8487" width="4" style="2" customWidth="1"/>
    <col min="8488" max="8488" width="6.5703125" style="2" customWidth="1"/>
    <col min="8489" max="8489" width="18.42578125" style="2" customWidth="1"/>
    <col min="8490" max="8490" width="20.42578125" style="2" customWidth="1"/>
    <col min="8491" max="8491" width="14.42578125" style="2" customWidth="1"/>
    <col min="8492" max="8492" width="25.5703125" style="2" customWidth="1"/>
    <col min="8493" max="8493" width="12.42578125" style="2" customWidth="1"/>
    <col min="8494" max="8494" width="19.85546875" style="2" customWidth="1"/>
    <col min="8495" max="8495" width="17.140625" style="2" customWidth="1"/>
    <col min="8496" max="8496" width="4.7109375" style="2" customWidth="1"/>
    <col min="8497" max="8497" width="4.28515625" style="2" customWidth="1"/>
    <col min="8498" max="8498" width="4.42578125" style="2" customWidth="1"/>
    <col min="8499" max="8499" width="5.140625" style="2" customWidth="1"/>
    <col min="8500" max="8500" width="5.7109375" style="2" customWidth="1"/>
    <col min="8501" max="8501" width="6.28515625" style="2" customWidth="1"/>
    <col min="8502" max="8502" width="6.5703125" style="2" customWidth="1"/>
    <col min="8503" max="8503" width="6.28515625" style="2" customWidth="1"/>
    <col min="8504" max="8505" width="5.7109375" style="2" customWidth="1"/>
    <col min="8506" max="8506" width="14.7109375" style="2" customWidth="1"/>
    <col min="8507" max="8516" width="5.7109375" style="2" customWidth="1"/>
    <col min="8517" max="8669" width="9.140625" style="2"/>
    <col min="8670" max="8670" width="13.28515625" style="2" customWidth="1"/>
    <col min="8671" max="8671" width="36" style="2" customWidth="1"/>
    <col min="8672" max="8672" width="15.85546875" style="2" customWidth="1"/>
    <col min="8673" max="8673" width="20.5703125" style="2" customWidth="1"/>
    <col min="8674" max="8674" width="7" style="2" customWidth="1"/>
    <col min="8675" max="8679" width="6.85546875" style="2" customWidth="1"/>
    <col min="8680" max="8680" width="27.42578125" style="2" customWidth="1"/>
    <col min="8681" max="8686" width="6.85546875" style="2" customWidth="1"/>
    <col min="8687" max="8687" width="20.5703125" style="2" customWidth="1"/>
    <col min="8688" max="8693" width="6.85546875" style="2" customWidth="1"/>
    <col min="8694" max="8694" width="18.85546875" style="2" customWidth="1"/>
    <col min="8695" max="8700" width="6.85546875" style="2" customWidth="1"/>
    <col min="8701" max="8701" width="20.5703125" style="2" customWidth="1"/>
    <col min="8702" max="8707" width="6.85546875" style="2" customWidth="1"/>
    <col min="8708" max="8708" width="17.85546875" style="2" customWidth="1"/>
    <col min="8709" max="8714" width="6.85546875" style="2" customWidth="1"/>
    <col min="8715" max="8715" width="20.5703125" style="2" customWidth="1"/>
    <col min="8716" max="8716" width="10.42578125" style="2" customWidth="1"/>
    <col min="8717" max="8720" width="6.85546875" style="2" customWidth="1"/>
    <col min="8721" max="8721" width="11.5703125" style="2" customWidth="1"/>
    <col min="8722" max="8722" width="20.85546875" style="2" customWidth="1"/>
    <col min="8723" max="8723" width="8.7109375" style="2" customWidth="1"/>
    <col min="8724" max="8727" width="6.85546875" style="2" customWidth="1"/>
    <col min="8728" max="8728" width="11.28515625" style="2" customWidth="1"/>
    <col min="8729" max="8729" width="20.5703125" style="2" customWidth="1"/>
    <col min="8730" max="8730" width="10.42578125" style="2" customWidth="1"/>
    <col min="8731" max="8734" width="6.85546875" style="2" customWidth="1"/>
    <col min="8735" max="8735" width="9.140625" style="2" customWidth="1"/>
    <col min="8736" max="8736" width="20.5703125" style="2" customWidth="1"/>
    <col min="8737" max="8737" width="10.140625" style="2" customWidth="1"/>
    <col min="8738" max="8741" width="6.85546875" style="2" customWidth="1"/>
    <col min="8742" max="8742" width="11.28515625" style="2" customWidth="1"/>
    <col min="8743" max="8743" width="4" style="2" customWidth="1"/>
    <col min="8744" max="8744" width="6.5703125" style="2" customWidth="1"/>
    <col min="8745" max="8745" width="18.42578125" style="2" customWidth="1"/>
    <col min="8746" max="8746" width="20.42578125" style="2" customWidth="1"/>
    <col min="8747" max="8747" width="14.42578125" style="2" customWidth="1"/>
    <col min="8748" max="8748" width="25.5703125" style="2" customWidth="1"/>
    <col min="8749" max="8749" width="12.42578125" style="2" customWidth="1"/>
    <col min="8750" max="8750" width="19.85546875" style="2" customWidth="1"/>
    <col min="8751" max="8751" width="17.140625" style="2" customWidth="1"/>
    <col min="8752" max="8752" width="4.7109375" style="2" customWidth="1"/>
    <col min="8753" max="8753" width="4.28515625" style="2" customWidth="1"/>
    <col min="8754" max="8754" width="4.42578125" style="2" customWidth="1"/>
    <col min="8755" max="8755" width="5.140625" style="2" customWidth="1"/>
    <col min="8756" max="8756" width="5.7109375" style="2" customWidth="1"/>
    <col min="8757" max="8757" width="6.28515625" style="2" customWidth="1"/>
    <col min="8758" max="8758" width="6.5703125" style="2" customWidth="1"/>
    <col min="8759" max="8759" width="6.28515625" style="2" customWidth="1"/>
    <col min="8760" max="8761" width="5.7109375" style="2" customWidth="1"/>
    <col min="8762" max="8762" width="14.7109375" style="2" customWidth="1"/>
    <col min="8763" max="8772" width="5.7109375" style="2" customWidth="1"/>
    <col min="8773" max="8925" width="9.140625" style="2"/>
    <col min="8926" max="8926" width="13.28515625" style="2" customWidth="1"/>
    <col min="8927" max="8927" width="36" style="2" customWidth="1"/>
    <col min="8928" max="8928" width="15.85546875" style="2" customWidth="1"/>
    <col min="8929" max="8929" width="20.5703125" style="2" customWidth="1"/>
    <col min="8930" max="8930" width="7" style="2" customWidth="1"/>
    <col min="8931" max="8935" width="6.85546875" style="2" customWidth="1"/>
    <col min="8936" max="8936" width="27.42578125" style="2" customWidth="1"/>
    <col min="8937" max="8942" width="6.85546875" style="2" customWidth="1"/>
    <col min="8943" max="8943" width="20.5703125" style="2" customWidth="1"/>
    <col min="8944" max="8949" width="6.85546875" style="2" customWidth="1"/>
    <col min="8950" max="8950" width="18.85546875" style="2" customWidth="1"/>
    <col min="8951" max="8956" width="6.85546875" style="2" customWidth="1"/>
    <col min="8957" max="8957" width="20.5703125" style="2" customWidth="1"/>
    <col min="8958" max="8963" width="6.85546875" style="2" customWidth="1"/>
    <col min="8964" max="8964" width="17.85546875" style="2" customWidth="1"/>
    <col min="8965" max="8970" width="6.85546875" style="2" customWidth="1"/>
    <col min="8971" max="8971" width="20.5703125" style="2" customWidth="1"/>
    <col min="8972" max="8972" width="10.42578125" style="2" customWidth="1"/>
    <col min="8973" max="8976" width="6.85546875" style="2" customWidth="1"/>
    <col min="8977" max="8977" width="11.5703125" style="2" customWidth="1"/>
    <col min="8978" max="8978" width="20.85546875" style="2" customWidth="1"/>
    <col min="8979" max="8979" width="8.7109375" style="2" customWidth="1"/>
    <col min="8980" max="8983" width="6.85546875" style="2" customWidth="1"/>
    <col min="8984" max="8984" width="11.28515625" style="2" customWidth="1"/>
    <col min="8985" max="8985" width="20.5703125" style="2" customWidth="1"/>
    <col min="8986" max="8986" width="10.42578125" style="2" customWidth="1"/>
    <col min="8987" max="8990" width="6.85546875" style="2" customWidth="1"/>
    <col min="8991" max="8991" width="9.140625" style="2" customWidth="1"/>
    <col min="8992" max="8992" width="20.5703125" style="2" customWidth="1"/>
    <col min="8993" max="8993" width="10.140625" style="2" customWidth="1"/>
    <col min="8994" max="8997" width="6.85546875" style="2" customWidth="1"/>
    <col min="8998" max="8998" width="11.28515625" style="2" customWidth="1"/>
    <col min="8999" max="8999" width="4" style="2" customWidth="1"/>
    <col min="9000" max="9000" width="6.5703125" style="2" customWidth="1"/>
    <col min="9001" max="9001" width="18.42578125" style="2" customWidth="1"/>
    <col min="9002" max="9002" width="20.42578125" style="2" customWidth="1"/>
    <col min="9003" max="9003" width="14.42578125" style="2" customWidth="1"/>
    <col min="9004" max="9004" width="25.5703125" style="2" customWidth="1"/>
    <col min="9005" max="9005" width="12.42578125" style="2" customWidth="1"/>
    <col min="9006" max="9006" width="19.85546875" style="2" customWidth="1"/>
    <col min="9007" max="9007" width="17.140625" style="2" customWidth="1"/>
    <col min="9008" max="9008" width="4.7109375" style="2" customWidth="1"/>
    <col min="9009" max="9009" width="4.28515625" style="2" customWidth="1"/>
    <col min="9010" max="9010" width="4.42578125" style="2" customWidth="1"/>
    <col min="9011" max="9011" width="5.140625" style="2" customWidth="1"/>
    <col min="9012" max="9012" width="5.7109375" style="2" customWidth="1"/>
    <col min="9013" max="9013" width="6.28515625" style="2" customWidth="1"/>
    <col min="9014" max="9014" width="6.5703125" style="2" customWidth="1"/>
    <col min="9015" max="9015" width="6.28515625" style="2" customWidth="1"/>
    <col min="9016" max="9017" width="5.7109375" style="2" customWidth="1"/>
    <col min="9018" max="9018" width="14.7109375" style="2" customWidth="1"/>
    <col min="9019" max="9028" width="5.7109375" style="2" customWidth="1"/>
    <col min="9029" max="9181" width="9.140625" style="2"/>
    <col min="9182" max="9182" width="13.28515625" style="2" customWidth="1"/>
    <col min="9183" max="9183" width="36" style="2" customWidth="1"/>
    <col min="9184" max="9184" width="15.85546875" style="2" customWidth="1"/>
    <col min="9185" max="9185" width="20.5703125" style="2" customWidth="1"/>
    <col min="9186" max="9186" width="7" style="2" customWidth="1"/>
    <col min="9187" max="9191" width="6.85546875" style="2" customWidth="1"/>
    <col min="9192" max="9192" width="27.42578125" style="2" customWidth="1"/>
    <col min="9193" max="9198" width="6.85546875" style="2" customWidth="1"/>
    <col min="9199" max="9199" width="20.5703125" style="2" customWidth="1"/>
    <col min="9200" max="9205" width="6.85546875" style="2" customWidth="1"/>
    <col min="9206" max="9206" width="18.85546875" style="2" customWidth="1"/>
    <col min="9207" max="9212" width="6.85546875" style="2" customWidth="1"/>
    <col min="9213" max="9213" width="20.5703125" style="2" customWidth="1"/>
    <col min="9214" max="9219" width="6.85546875" style="2" customWidth="1"/>
    <col min="9220" max="9220" width="17.85546875" style="2" customWidth="1"/>
    <col min="9221" max="9226" width="6.85546875" style="2" customWidth="1"/>
    <col min="9227" max="9227" width="20.5703125" style="2" customWidth="1"/>
    <col min="9228" max="9228" width="10.42578125" style="2" customWidth="1"/>
    <col min="9229" max="9232" width="6.85546875" style="2" customWidth="1"/>
    <col min="9233" max="9233" width="11.5703125" style="2" customWidth="1"/>
    <col min="9234" max="9234" width="20.85546875" style="2" customWidth="1"/>
    <col min="9235" max="9235" width="8.7109375" style="2" customWidth="1"/>
    <col min="9236" max="9239" width="6.85546875" style="2" customWidth="1"/>
    <col min="9240" max="9240" width="11.28515625" style="2" customWidth="1"/>
    <col min="9241" max="9241" width="20.5703125" style="2" customWidth="1"/>
    <col min="9242" max="9242" width="10.42578125" style="2" customWidth="1"/>
    <col min="9243" max="9246" width="6.85546875" style="2" customWidth="1"/>
    <col min="9247" max="9247" width="9.140625" style="2" customWidth="1"/>
    <col min="9248" max="9248" width="20.5703125" style="2" customWidth="1"/>
    <col min="9249" max="9249" width="10.140625" style="2" customWidth="1"/>
    <col min="9250" max="9253" width="6.85546875" style="2" customWidth="1"/>
    <col min="9254" max="9254" width="11.28515625" style="2" customWidth="1"/>
    <col min="9255" max="9255" width="4" style="2" customWidth="1"/>
    <col min="9256" max="9256" width="6.5703125" style="2" customWidth="1"/>
    <col min="9257" max="9257" width="18.42578125" style="2" customWidth="1"/>
    <col min="9258" max="9258" width="20.42578125" style="2" customWidth="1"/>
    <col min="9259" max="9259" width="14.42578125" style="2" customWidth="1"/>
    <col min="9260" max="9260" width="25.5703125" style="2" customWidth="1"/>
    <col min="9261" max="9261" width="12.42578125" style="2" customWidth="1"/>
    <col min="9262" max="9262" width="19.85546875" style="2" customWidth="1"/>
    <col min="9263" max="9263" width="17.140625" style="2" customWidth="1"/>
    <col min="9264" max="9264" width="4.7109375" style="2" customWidth="1"/>
    <col min="9265" max="9265" width="4.28515625" style="2" customWidth="1"/>
    <col min="9266" max="9266" width="4.42578125" style="2" customWidth="1"/>
    <col min="9267" max="9267" width="5.140625" style="2" customWidth="1"/>
    <col min="9268" max="9268" width="5.7109375" style="2" customWidth="1"/>
    <col min="9269" max="9269" width="6.28515625" style="2" customWidth="1"/>
    <col min="9270" max="9270" width="6.5703125" style="2" customWidth="1"/>
    <col min="9271" max="9271" width="6.28515625" style="2" customWidth="1"/>
    <col min="9272" max="9273" width="5.7109375" style="2" customWidth="1"/>
    <col min="9274" max="9274" width="14.7109375" style="2" customWidth="1"/>
    <col min="9275" max="9284" width="5.7109375" style="2" customWidth="1"/>
    <col min="9285" max="9437" width="9.140625" style="2"/>
    <col min="9438" max="9438" width="13.28515625" style="2" customWidth="1"/>
    <col min="9439" max="9439" width="36" style="2" customWidth="1"/>
    <col min="9440" max="9440" width="15.85546875" style="2" customWidth="1"/>
    <col min="9441" max="9441" width="20.5703125" style="2" customWidth="1"/>
    <col min="9442" max="9442" width="7" style="2" customWidth="1"/>
    <col min="9443" max="9447" width="6.85546875" style="2" customWidth="1"/>
    <col min="9448" max="9448" width="27.42578125" style="2" customWidth="1"/>
    <col min="9449" max="9454" width="6.85546875" style="2" customWidth="1"/>
    <col min="9455" max="9455" width="20.5703125" style="2" customWidth="1"/>
    <col min="9456" max="9461" width="6.85546875" style="2" customWidth="1"/>
    <col min="9462" max="9462" width="18.85546875" style="2" customWidth="1"/>
    <col min="9463" max="9468" width="6.85546875" style="2" customWidth="1"/>
    <col min="9469" max="9469" width="20.5703125" style="2" customWidth="1"/>
    <col min="9470" max="9475" width="6.85546875" style="2" customWidth="1"/>
    <col min="9476" max="9476" width="17.85546875" style="2" customWidth="1"/>
    <col min="9477" max="9482" width="6.85546875" style="2" customWidth="1"/>
    <col min="9483" max="9483" width="20.5703125" style="2" customWidth="1"/>
    <col min="9484" max="9484" width="10.42578125" style="2" customWidth="1"/>
    <col min="9485" max="9488" width="6.85546875" style="2" customWidth="1"/>
    <col min="9489" max="9489" width="11.5703125" style="2" customWidth="1"/>
    <col min="9490" max="9490" width="20.85546875" style="2" customWidth="1"/>
    <col min="9491" max="9491" width="8.7109375" style="2" customWidth="1"/>
    <col min="9492" max="9495" width="6.85546875" style="2" customWidth="1"/>
    <col min="9496" max="9496" width="11.28515625" style="2" customWidth="1"/>
    <col min="9497" max="9497" width="20.5703125" style="2" customWidth="1"/>
    <col min="9498" max="9498" width="10.42578125" style="2" customWidth="1"/>
    <col min="9499" max="9502" width="6.85546875" style="2" customWidth="1"/>
    <col min="9503" max="9503" width="9.140625" style="2" customWidth="1"/>
    <col min="9504" max="9504" width="20.5703125" style="2" customWidth="1"/>
    <col min="9505" max="9505" width="10.140625" style="2" customWidth="1"/>
    <col min="9506" max="9509" width="6.85546875" style="2" customWidth="1"/>
    <col min="9510" max="9510" width="11.28515625" style="2" customWidth="1"/>
    <col min="9511" max="9511" width="4" style="2" customWidth="1"/>
    <col min="9512" max="9512" width="6.5703125" style="2" customWidth="1"/>
    <col min="9513" max="9513" width="18.42578125" style="2" customWidth="1"/>
    <col min="9514" max="9514" width="20.42578125" style="2" customWidth="1"/>
    <col min="9515" max="9515" width="14.42578125" style="2" customWidth="1"/>
    <col min="9516" max="9516" width="25.5703125" style="2" customWidth="1"/>
    <col min="9517" max="9517" width="12.42578125" style="2" customWidth="1"/>
    <col min="9518" max="9518" width="19.85546875" style="2" customWidth="1"/>
    <col min="9519" max="9519" width="17.140625" style="2" customWidth="1"/>
    <col min="9520" max="9520" width="4.7109375" style="2" customWidth="1"/>
    <col min="9521" max="9521" width="4.28515625" style="2" customWidth="1"/>
    <col min="9522" max="9522" width="4.42578125" style="2" customWidth="1"/>
    <col min="9523" max="9523" width="5.140625" style="2" customWidth="1"/>
    <col min="9524" max="9524" width="5.7109375" style="2" customWidth="1"/>
    <col min="9525" max="9525" width="6.28515625" style="2" customWidth="1"/>
    <col min="9526" max="9526" width="6.5703125" style="2" customWidth="1"/>
    <col min="9527" max="9527" width="6.28515625" style="2" customWidth="1"/>
    <col min="9528" max="9529" width="5.7109375" style="2" customWidth="1"/>
    <col min="9530" max="9530" width="14.7109375" style="2" customWidth="1"/>
    <col min="9531" max="9540" width="5.7109375" style="2" customWidth="1"/>
    <col min="9541" max="9693" width="9.140625" style="2"/>
    <col min="9694" max="9694" width="13.28515625" style="2" customWidth="1"/>
    <col min="9695" max="9695" width="36" style="2" customWidth="1"/>
    <col min="9696" max="9696" width="15.85546875" style="2" customWidth="1"/>
    <col min="9697" max="9697" width="20.5703125" style="2" customWidth="1"/>
    <col min="9698" max="9698" width="7" style="2" customWidth="1"/>
    <col min="9699" max="9703" width="6.85546875" style="2" customWidth="1"/>
    <col min="9704" max="9704" width="27.42578125" style="2" customWidth="1"/>
    <col min="9705" max="9710" width="6.85546875" style="2" customWidth="1"/>
    <col min="9711" max="9711" width="20.5703125" style="2" customWidth="1"/>
    <col min="9712" max="9717" width="6.85546875" style="2" customWidth="1"/>
    <col min="9718" max="9718" width="18.85546875" style="2" customWidth="1"/>
    <col min="9719" max="9724" width="6.85546875" style="2" customWidth="1"/>
    <col min="9725" max="9725" width="20.5703125" style="2" customWidth="1"/>
    <col min="9726" max="9731" width="6.85546875" style="2" customWidth="1"/>
    <col min="9732" max="9732" width="17.85546875" style="2" customWidth="1"/>
    <col min="9733" max="9738" width="6.85546875" style="2" customWidth="1"/>
    <col min="9739" max="9739" width="20.5703125" style="2" customWidth="1"/>
    <col min="9740" max="9740" width="10.42578125" style="2" customWidth="1"/>
    <col min="9741" max="9744" width="6.85546875" style="2" customWidth="1"/>
    <col min="9745" max="9745" width="11.5703125" style="2" customWidth="1"/>
    <col min="9746" max="9746" width="20.85546875" style="2" customWidth="1"/>
    <col min="9747" max="9747" width="8.7109375" style="2" customWidth="1"/>
    <col min="9748" max="9751" width="6.85546875" style="2" customWidth="1"/>
    <col min="9752" max="9752" width="11.28515625" style="2" customWidth="1"/>
    <col min="9753" max="9753" width="20.5703125" style="2" customWidth="1"/>
    <col min="9754" max="9754" width="10.42578125" style="2" customWidth="1"/>
    <col min="9755" max="9758" width="6.85546875" style="2" customWidth="1"/>
    <col min="9759" max="9759" width="9.140625" style="2" customWidth="1"/>
    <col min="9760" max="9760" width="20.5703125" style="2" customWidth="1"/>
    <col min="9761" max="9761" width="10.140625" style="2" customWidth="1"/>
    <col min="9762" max="9765" width="6.85546875" style="2" customWidth="1"/>
    <col min="9766" max="9766" width="11.28515625" style="2" customWidth="1"/>
    <col min="9767" max="9767" width="4" style="2" customWidth="1"/>
    <col min="9768" max="9768" width="6.5703125" style="2" customWidth="1"/>
    <col min="9769" max="9769" width="18.42578125" style="2" customWidth="1"/>
    <col min="9770" max="9770" width="20.42578125" style="2" customWidth="1"/>
    <col min="9771" max="9771" width="14.42578125" style="2" customWidth="1"/>
    <col min="9772" max="9772" width="25.5703125" style="2" customWidth="1"/>
    <col min="9773" max="9773" width="12.42578125" style="2" customWidth="1"/>
    <col min="9774" max="9774" width="19.85546875" style="2" customWidth="1"/>
    <col min="9775" max="9775" width="17.140625" style="2" customWidth="1"/>
    <col min="9776" max="9776" width="4.7109375" style="2" customWidth="1"/>
    <col min="9777" max="9777" width="4.28515625" style="2" customWidth="1"/>
    <col min="9778" max="9778" width="4.42578125" style="2" customWidth="1"/>
    <col min="9779" max="9779" width="5.140625" style="2" customWidth="1"/>
    <col min="9780" max="9780" width="5.7109375" style="2" customWidth="1"/>
    <col min="9781" max="9781" width="6.28515625" style="2" customWidth="1"/>
    <col min="9782" max="9782" width="6.5703125" style="2" customWidth="1"/>
    <col min="9783" max="9783" width="6.28515625" style="2" customWidth="1"/>
    <col min="9784" max="9785" width="5.7109375" style="2" customWidth="1"/>
    <col min="9786" max="9786" width="14.7109375" style="2" customWidth="1"/>
    <col min="9787" max="9796" width="5.7109375" style="2" customWidth="1"/>
    <col min="9797" max="9949" width="9.140625" style="2"/>
    <col min="9950" max="9950" width="13.28515625" style="2" customWidth="1"/>
    <col min="9951" max="9951" width="36" style="2" customWidth="1"/>
    <col min="9952" max="9952" width="15.85546875" style="2" customWidth="1"/>
    <col min="9953" max="9953" width="20.5703125" style="2" customWidth="1"/>
    <col min="9954" max="9954" width="7" style="2" customWidth="1"/>
    <col min="9955" max="9959" width="6.85546875" style="2" customWidth="1"/>
    <col min="9960" max="9960" width="27.42578125" style="2" customWidth="1"/>
    <col min="9961" max="9966" width="6.85546875" style="2" customWidth="1"/>
    <col min="9967" max="9967" width="20.5703125" style="2" customWidth="1"/>
    <col min="9968" max="9973" width="6.85546875" style="2" customWidth="1"/>
    <col min="9974" max="9974" width="18.85546875" style="2" customWidth="1"/>
    <col min="9975" max="9980" width="6.85546875" style="2" customWidth="1"/>
    <col min="9981" max="9981" width="20.5703125" style="2" customWidth="1"/>
    <col min="9982" max="9987" width="6.85546875" style="2" customWidth="1"/>
    <col min="9988" max="9988" width="17.85546875" style="2" customWidth="1"/>
    <col min="9989" max="9994" width="6.85546875" style="2" customWidth="1"/>
    <col min="9995" max="9995" width="20.5703125" style="2" customWidth="1"/>
    <col min="9996" max="9996" width="10.42578125" style="2" customWidth="1"/>
    <col min="9997" max="10000" width="6.85546875" style="2" customWidth="1"/>
    <col min="10001" max="10001" width="11.5703125" style="2" customWidth="1"/>
    <col min="10002" max="10002" width="20.85546875" style="2" customWidth="1"/>
    <col min="10003" max="10003" width="8.7109375" style="2" customWidth="1"/>
    <col min="10004" max="10007" width="6.85546875" style="2" customWidth="1"/>
    <col min="10008" max="10008" width="11.28515625" style="2" customWidth="1"/>
    <col min="10009" max="10009" width="20.5703125" style="2" customWidth="1"/>
    <col min="10010" max="10010" width="10.42578125" style="2" customWidth="1"/>
    <col min="10011" max="10014" width="6.85546875" style="2" customWidth="1"/>
    <col min="10015" max="10015" width="9.140625" style="2" customWidth="1"/>
    <col min="10016" max="10016" width="20.5703125" style="2" customWidth="1"/>
    <col min="10017" max="10017" width="10.140625" style="2" customWidth="1"/>
    <col min="10018" max="10021" width="6.85546875" style="2" customWidth="1"/>
    <col min="10022" max="10022" width="11.28515625" style="2" customWidth="1"/>
    <col min="10023" max="10023" width="4" style="2" customWidth="1"/>
    <col min="10024" max="10024" width="6.5703125" style="2" customWidth="1"/>
    <col min="10025" max="10025" width="18.42578125" style="2" customWidth="1"/>
    <col min="10026" max="10026" width="20.42578125" style="2" customWidth="1"/>
    <col min="10027" max="10027" width="14.42578125" style="2" customWidth="1"/>
    <col min="10028" max="10028" width="25.5703125" style="2" customWidth="1"/>
    <col min="10029" max="10029" width="12.42578125" style="2" customWidth="1"/>
    <col min="10030" max="10030" width="19.85546875" style="2" customWidth="1"/>
    <col min="10031" max="10031" width="17.140625" style="2" customWidth="1"/>
    <col min="10032" max="10032" width="4.7109375" style="2" customWidth="1"/>
    <col min="10033" max="10033" width="4.28515625" style="2" customWidth="1"/>
    <col min="10034" max="10034" width="4.42578125" style="2" customWidth="1"/>
    <col min="10035" max="10035" width="5.140625" style="2" customWidth="1"/>
    <col min="10036" max="10036" width="5.7109375" style="2" customWidth="1"/>
    <col min="10037" max="10037" width="6.28515625" style="2" customWidth="1"/>
    <col min="10038" max="10038" width="6.5703125" style="2" customWidth="1"/>
    <col min="10039" max="10039" width="6.28515625" style="2" customWidth="1"/>
    <col min="10040" max="10041" width="5.7109375" style="2" customWidth="1"/>
    <col min="10042" max="10042" width="14.7109375" style="2" customWidth="1"/>
    <col min="10043" max="10052" width="5.7109375" style="2" customWidth="1"/>
    <col min="10053" max="10205" width="9.140625" style="2"/>
    <col min="10206" max="10206" width="13.28515625" style="2" customWidth="1"/>
    <col min="10207" max="10207" width="36" style="2" customWidth="1"/>
    <col min="10208" max="10208" width="15.85546875" style="2" customWidth="1"/>
    <col min="10209" max="10209" width="20.5703125" style="2" customWidth="1"/>
    <col min="10210" max="10210" width="7" style="2" customWidth="1"/>
    <col min="10211" max="10215" width="6.85546875" style="2" customWidth="1"/>
    <col min="10216" max="10216" width="27.42578125" style="2" customWidth="1"/>
    <col min="10217" max="10222" width="6.85546875" style="2" customWidth="1"/>
    <col min="10223" max="10223" width="20.5703125" style="2" customWidth="1"/>
    <col min="10224" max="10229" width="6.85546875" style="2" customWidth="1"/>
    <col min="10230" max="10230" width="18.85546875" style="2" customWidth="1"/>
    <col min="10231" max="10236" width="6.85546875" style="2" customWidth="1"/>
    <col min="10237" max="10237" width="20.5703125" style="2" customWidth="1"/>
    <col min="10238" max="10243" width="6.85546875" style="2" customWidth="1"/>
    <col min="10244" max="10244" width="17.85546875" style="2" customWidth="1"/>
    <col min="10245" max="10250" width="6.85546875" style="2" customWidth="1"/>
    <col min="10251" max="10251" width="20.5703125" style="2" customWidth="1"/>
    <col min="10252" max="10252" width="10.42578125" style="2" customWidth="1"/>
    <col min="10253" max="10256" width="6.85546875" style="2" customWidth="1"/>
    <col min="10257" max="10257" width="11.5703125" style="2" customWidth="1"/>
    <col min="10258" max="10258" width="20.85546875" style="2" customWidth="1"/>
    <col min="10259" max="10259" width="8.7109375" style="2" customWidth="1"/>
    <col min="10260" max="10263" width="6.85546875" style="2" customWidth="1"/>
    <col min="10264" max="10264" width="11.28515625" style="2" customWidth="1"/>
    <col min="10265" max="10265" width="20.5703125" style="2" customWidth="1"/>
    <col min="10266" max="10266" width="10.42578125" style="2" customWidth="1"/>
    <col min="10267" max="10270" width="6.85546875" style="2" customWidth="1"/>
    <col min="10271" max="10271" width="9.140625" style="2" customWidth="1"/>
    <col min="10272" max="10272" width="20.5703125" style="2" customWidth="1"/>
    <col min="10273" max="10273" width="10.140625" style="2" customWidth="1"/>
    <col min="10274" max="10277" width="6.85546875" style="2" customWidth="1"/>
    <col min="10278" max="10278" width="11.28515625" style="2" customWidth="1"/>
    <col min="10279" max="10279" width="4" style="2" customWidth="1"/>
    <col min="10280" max="10280" width="6.5703125" style="2" customWidth="1"/>
    <col min="10281" max="10281" width="18.42578125" style="2" customWidth="1"/>
    <col min="10282" max="10282" width="20.42578125" style="2" customWidth="1"/>
    <col min="10283" max="10283" width="14.42578125" style="2" customWidth="1"/>
    <col min="10284" max="10284" width="25.5703125" style="2" customWidth="1"/>
    <col min="10285" max="10285" width="12.42578125" style="2" customWidth="1"/>
    <col min="10286" max="10286" width="19.85546875" style="2" customWidth="1"/>
    <col min="10287" max="10287" width="17.140625" style="2" customWidth="1"/>
    <col min="10288" max="10288" width="4.7109375" style="2" customWidth="1"/>
    <col min="10289" max="10289" width="4.28515625" style="2" customWidth="1"/>
    <col min="10290" max="10290" width="4.42578125" style="2" customWidth="1"/>
    <col min="10291" max="10291" width="5.140625" style="2" customWidth="1"/>
    <col min="10292" max="10292" width="5.7109375" style="2" customWidth="1"/>
    <col min="10293" max="10293" width="6.28515625" style="2" customWidth="1"/>
    <col min="10294" max="10294" width="6.5703125" style="2" customWidth="1"/>
    <col min="10295" max="10295" width="6.28515625" style="2" customWidth="1"/>
    <col min="10296" max="10297" width="5.7109375" style="2" customWidth="1"/>
    <col min="10298" max="10298" width="14.7109375" style="2" customWidth="1"/>
    <col min="10299" max="10308" width="5.7109375" style="2" customWidth="1"/>
    <col min="10309" max="10461" width="9.140625" style="2"/>
    <col min="10462" max="10462" width="13.28515625" style="2" customWidth="1"/>
    <col min="10463" max="10463" width="36" style="2" customWidth="1"/>
    <col min="10464" max="10464" width="15.85546875" style="2" customWidth="1"/>
    <col min="10465" max="10465" width="20.5703125" style="2" customWidth="1"/>
    <col min="10466" max="10466" width="7" style="2" customWidth="1"/>
    <col min="10467" max="10471" width="6.85546875" style="2" customWidth="1"/>
    <col min="10472" max="10472" width="27.42578125" style="2" customWidth="1"/>
    <col min="10473" max="10478" width="6.85546875" style="2" customWidth="1"/>
    <col min="10479" max="10479" width="20.5703125" style="2" customWidth="1"/>
    <col min="10480" max="10485" width="6.85546875" style="2" customWidth="1"/>
    <col min="10486" max="10486" width="18.85546875" style="2" customWidth="1"/>
    <col min="10487" max="10492" width="6.85546875" style="2" customWidth="1"/>
    <col min="10493" max="10493" width="20.5703125" style="2" customWidth="1"/>
    <col min="10494" max="10499" width="6.85546875" style="2" customWidth="1"/>
    <col min="10500" max="10500" width="17.85546875" style="2" customWidth="1"/>
    <col min="10501" max="10506" width="6.85546875" style="2" customWidth="1"/>
    <col min="10507" max="10507" width="20.5703125" style="2" customWidth="1"/>
    <col min="10508" max="10508" width="10.42578125" style="2" customWidth="1"/>
    <col min="10509" max="10512" width="6.85546875" style="2" customWidth="1"/>
    <col min="10513" max="10513" width="11.5703125" style="2" customWidth="1"/>
    <col min="10514" max="10514" width="20.85546875" style="2" customWidth="1"/>
    <col min="10515" max="10515" width="8.7109375" style="2" customWidth="1"/>
    <col min="10516" max="10519" width="6.85546875" style="2" customWidth="1"/>
    <col min="10520" max="10520" width="11.28515625" style="2" customWidth="1"/>
    <col min="10521" max="10521" width="20.5703125" style="2" customWidth="1"/>
    <col min="10522" max="10522" width="10.42578125" style="2" customWidth="1"/>
    <col min="10523" max="10526" width="6.85546875" style="2" customWidth="1"/>
    <col min="10527" max="10527" width="9.140625" style="2" customWidth="1"/>
    <col min="10528" max="10528" width="20.5703125" style="2" customWidth="1"/>
    <col min="10529" max="10529" width="10.140625" style="2" customWidth="1"/>
    <col min="10530" max="10533" width="6.85546875" style="2" customWidth="1"/>
    <col min="10534" max="10534" width="11.28515625" style="2" customWidth="1"/>
    <col min="10535" max="10535" width="4" style="2" customWidth="1"/>
    <col min="10536" max="10536" width="6.5703125" style="2" customWidth="1"/>
    <col min="10537" max="10537" width="18.42578125" style="2" customWidth="1"/>
    <col min="10538" max="10538" width="20.42578125" style="2" customWidth="1"/>
    <col min="10539" max="10539" width="14.42578125" style="2" customWidth="1"/>
    <col min="10540" max="10540" width="25.5703125" style="2" customWidth="1"/>
    <col min="10541" max="10541" width="12.42578125" style="2" customWidth="1"/>
    <col min="10542" max="10542" width="19.85546875" style="2" customWidth="1"/>
    <col min="10543" max="10543" width="17.140625" style="2" customWidth="1"/>
    <col min="10544" max="10544" width="4.7109375" style="2" customWidth="1"/>
    <col min="10545" max="10545" width="4.28515625" style="2" customWidth="1"/>
    <col min="10546" max="10546" width="4.42578125" style="2" customWidth="1"/>
    <col min="10547" max="10547" width="5.140625" style="2" customWidth="1"/>
    <col min="10548" max="10548" width="5.7109375" style="2" customWidth="1"/>
    <col min="10549" max="10549" width="6.28515625" style="2" customWidth="1"/>
    <col min="10550" max="10550" width="6.5703125" style="2" customWidth="1"/>
    <col min="10551" max="10551" width="6.28515625" style="2" customWidth="1"/>
    <col min="10552" max="10553" width="5.7109375" style="2" customWidth="1"/>
    <col min="10554" max="10554" width="14.7109375" style="2" customWidth="1"/>
    <col min="10555" max="10564" width="5.7109375" style="2" customWidth="1"/>
    <col min="10565" max="10717" width="9.140625" style="2"/>
    <col min="10718" max="10718" width="13.28515625" style="2" customWidth="1"/>
    <col min="10719" max="10719" width="36" style="2" customWidth="1"/>
    <col min="10720" max="10720" width="15.85546875" style="2" customWidth="1"/>
    <col min="10721" max="10721" width="20.5703125" style="2" customWidth="1"/>
    <col min="10722" max="10722" width="7" style="2" customWidth="1"/>
    <col min="10723" max="10727" width="6.85546875" style="2" customWidth="1"/>
    <col min="10728" max="10728" width="27.42578125" style="2" customWidth="1"/>
    <col min="10729" max="10734" width="6.85546875" style="2" customWidth="1"/>
    <col min="10735" max="10735" width="20.5703125" style="2" customWidth="1"/>
    <col min="10736" max="10741" width="6.85546875" style="2" customWidth="1"/>
    <col min="10742" max="10742" width="18.85546875" style="2" customWidth="1"/>
    <col min="10743" max="10748" width="6.85546875" style="2" customWidth="1"/>
    <col min="10749" max="10749" width="20.5703125" style="2" customWidth="1"/>
    <col min="10750" max="10755" width="6.85546875" style="2" customWidth="1"/>
    <col min="10756" max="10756" width="17.85546875" style="2" customWidth="1"/>
    <col min="10757" max="10762" width="6.85546875" style="2" customWidth="1"/>
    <col min="10763" max="10763" width="20.5703125" style="2" customWidth="1"/>
    <col min="10764" max="10764" width="10.42578125" style="2" customWidth="1"/>
    <col min="10765" max="10768" width="6.85546875" style="2" customWidth="1"/>
    <col min="10769" max="10769" width="11.5703125" style="2" customWidth="1"/>
    <col min="10770" max="10770" width="20.85546875" style="2" customWidth="1"/>
    <col min="10771" max="10771" width="8.7109375" style="2" customWidth="1"/>
    <col min="10772" max="10775" width="6.85546875" style="2" customWidth="1"/>
    <col min="10776" max="10776" width="11.28515625" style="2" customWidth="1"/>
    <col min="10777" max="10777" width="20.5703125" style="2" customWidth="1"/>
    <col min="10778" max="10778" width="10.42578125" style="2" customWidth="1"/>
    <col min="10779" max="10782" width="6.85546875" style="2" customWidth="1"/>
    <col min="10783" max="10783" width="9.140625" style="2" customWidth="1"/>
    <col min="10784" max="10784" width="20.5703125" style="2" customWidth="1"/>
    <col min="10785" max="10785" width="10.140625" style="2" customWidth="1"/>
    <col min="10786" max="10789" width="6.85546875" style="2" customWidth="1"/>
    <col min="10790" max="10790" width="11.28515625" style="2" customWidth="1"/>
    <col min="10791" max="10791" width="4" style="2" customWidth="1"/>
    <col min="10792" max="10792" width="6.5703125" style="2" customWidth="1"/>
    <col min="10793" max="10793" width="18.42578125" style="2" customWidth="1"/>
    <col min="10794" max="10794" width="20.42578125" style="2" customWidth="1"/>
    <col min="10795" max="10795" width="14.42578125" style="2" customWidth="1"/>
    <col min="10796" max="10796" width="25.5703125" style="2" customWidth="1"/>
    <col min="10797" max="10797" width="12.42578125" style="2" customWidth="1"/>
    <col min="10798" max="10798" width="19.85546875" style="2" customWidth="1"/>
    <col min="10799" max="10799" width="17.140625" style="2" customWidth="1"/>
    <col min="10800" max="10800" width="4.7109375" style="2" customWidth="1"/>
    <col min="10801" max="10801" width="4.28515625" style="2" customWidth="1"/>
    <col min="10802" max="10802" width="4.42578125" style="2" customWidth="1"/>
    <col min="10803" max="10803" width="5.140625" style="2" customWidth="1"/>
    <col min="10804" max="10804" width="5.7109375" style="2" customWidth="1"/>
    <col min="10805" max="10805" width="6.28515625" style="2" customWidth="1"/>
    <col min="10806" max="10806" width="6.5703125" style="2" customWidth="1"/>
    <col min="10807" max="10807" width="6.28515625" style="2" customWidth="1"/>
    <col min="10808" max="10809" width="5.7109375" style="2" customWidth="1"/>
    <col min="10810" max="10810" width="14.7109375" style="2" customWidth="1"/>
    <col min="10811" max="10820" width="5.7109375" style="2" customWidth="1"/>
    <col min="10821" max="10973" width="9.140625" style="2"/>
    <col min="10974" max="10974" width="13.28515625" style="2" customWidth="1"/>
    <col min="10975" max="10975" width="36" style="2" customWidth="1"/>
    <col min="10976" max="10976" width="15.85546875" style="2" customWidth="1"/>
    <col min="10977" max="10977" width="20.5703125" style="2" customWidth="1"/>
    <col min="10978" max="10978" width="7" style="2" customWidth="1"/>
    <col min="10979" max="10983" width="6.85546875" style="2" customWidth="1"/>
    <col min="10984" max="10984" width="27.42578125" style="2" customWidth="1"/>
    <col min="10985" max="10990" width="6.85546875" style="2" customWidth="1"/>
    <col min="10991" max="10991" width="20.5703125" style="2" customWidth="1"/>
    <col min="10992" max="10997" width="6.85546875" style="2" customWidth="1"/>
    <col min="10998" max="10998" width="18.85546875" style="2" customWidth="1"/>
    <col min="10999" max="11004" width="6.85546875" style="2" customWidth="1"/>
    <col min="11005" max="11005" width="20.5703125" style="2" customWidth="1"/>
    <col min="11006" max="11011" width="6.85546875" style="2" customWidth="1"/>
    <col min="11012" max="11012" width="17.85546875" style="2" customWidth="1"/>
    <col min="11013" max="11018" width="6.85546875" style="2" customWidth="1"/>
    <col min="11019" max="11019" width="20.5703125" style="2" customWidth="1"/>
    <col min="11020" max="11020" width="10.42578125" style="2" customWidth="1"/>
    <col min="11021" max="11024" width="6.85546875" style="2" customWidth="1"/>
    <col min="11025" max="11025" width="11.5703125" style="2" customWidth="1"/>
    <col min="11026" max="11026" width="20.85546875" style="2" customWidth="1"/>
    <col min="11027" max="11027" width="8.7109375" style="2" customWidth="1"/>
    <col min="11028" max="11031" width="6.85546875" style="2" customWidth="1"/>
    <col min="11032" max="11032" width="11.28515625" style="2" customWidth="1"/>
    <col min="11033" max="11033" width="20.5703125" style="2" customWidth="1"/>
    <col min="11034" max="11034" width="10.42578125" style="2" customWidth="1"/>
    <col min="11035" max="11038" width="6.85546875" style="2" customWidth="1"/>
    <col min="11039" max="11039" width="9.140625" style="2" customWidth="1"/>
    <col min="11040" max="11040" width="20.5703125" style="2" customWidth="1"/>
    <col min="11041" max="11041" width="10.140625" style="2" customWidth="1"/>
    <col min="11042" max="11045" width="6.85546875" style="2" customWidth="1"/>
    <col min="11046" max="11046" width="11.28515625" style="2" customWidth="1"/>
    <col min="11047" max="11047" width="4" style="2" customWidth="1"/>
    <col min="11048" max="11048" width="6.5703125" style="2" customWidth="1"/>
    <col min="11049" max="11049" width="18.42578125" style="2" customWidth="1"/>
    <col min="11050" max="11050" width="20.42578125" style="2" customWidth="1"/>
    <col min="11051" max="11051" width="14.42578125" style="2" customWidth="1"/>
    <col min="11052" max="11052" width="25.5703125" style="2" customWidth="1"/>
    <col min="11053" max="11053" width="12.42578125" style="2" customWidth="1"/>
    <col min="11054" max="11054" width="19.85546875" style="2" customWidth="1"/>
    <col min="11055" max="11055" width="17.140625" style="2" customWidth="1"/>
    <col min="11056" max="11056" width="4.7109375" style="2" customWidth="1"/>
    <col min="11057" max="11057" width="4.28515625" style="2" customWidth="1"/>
    <col min="11058" max="11058" width="4.42578125" style="2" customWidth="1"/>
    <col min="11059" max="11059" width="5.140625" style="2" customWidth="1"/>
    <col min="11060" max="11060" width="5.7109375" style="2" customWidth="1"/>
    <col min="11061" max="11061" width="6.28515625" style="2" customWidth="1"/>
    <col min="11062" max="11062" width="6.5703125" style="2" customWidth="1"/>
    <col min="11063" max="11063" width="6.28515625" style="2" customWidth="1"/>
    <col min="11064" max="11065" width="5.7109375" style="2" customWidth="1"/>
    <col min="11066" max="11066" width="14.7109375" style="2" customWidth="1"/>
    <col min="11067" max="11076" width="5.7109375" style="2" customWidth="1"/>
    <col min="11077" max="11229" width="9.140625" style="2"/>
    <col min="11230" max="11230" width="13.28515625" style="2" customWidth="1"/>
    <col min="11231" max="11231" width="36" style="2" customWidth="1"/>
    <col min="11232" max="11232" width="15.85546875" style="2" customWidth="1"/>
    <col min="11233" max="11233" width="20.5703125" style="2" customWidth="1"/>
    <col min="11234" max="11234" width="7" style="2" customWidth="1"/>
    <col min="11235" max="11239" width="6.85546875" style="2" customWidth="1"/>
    <col min="11240" max="11240" width="27.42578125" style="2" customWidth="1"/>
    <col min="11241" max="11246" width="6.85546875" style="2" customWidth="1"/>
    <col min="11247" max="11247" width="20.5703125" style="2" customWidth="1"/>
    <col min="11248" max="11253" width="6.85546875" style="2" customWidth="1"/>
    <col min="11254" max="11254" width="18.85546875" style="2" customWidth="1"/>
    <col min="11255" max="11260" width="6.85546875" style="2" customWidth="1"/>
    <col min="11261" max="11261" width="20.5703125" style="2" customWidth="1"/>
    <col min="11262" max="11267" width="6.85546875" style="2" customWidth="1"/>
    <col min="11268" max="11268" width="17.85546875" style="2" customWidth="1"/>
    <col min="11269" max="11274" width="6.85546875" style="2" customWidth="1"/>
    <col min="11275" max="11275" width="20.5703125" style="2" customWidth="1"/>
    <col min="11276" max="11276" width="10.42578125" style="2" customWidth="1"/>
    <col min="11277" max="11280" width="6.85546875" style="2" customWidth="1"/>
    <col min="11281" max="11281" width="11.5703125" style="2" customWidth="1"/>
    <col min="11282" max="11282" width="20.85546875" style="2" customWidth="1"/>
    <col min="11283" max="11283" width="8.7109375" style="2" customWidth="1"/>
    <col min="11284" max="11287" width="6.85546875" style="2" customWidth="1"/>
    <col min="11288" max="11288" width="11.28515625" style="2" customWidth="1"/>
    <col min="11289" max="11289" width="20.5703125" style="2" customWidth="1"/>
    <col min="11290" max="11290" width="10.42578125" style="2" customWidth="1"/>
    <col min="11291" max="11294" width="6.85546875" style="2" customWidth="1"/>
    <col min="11295" max="11295" width="9.140625" style="2" customWidth="1"/>
    <col min="11296" max="11296" width="20.5703125" style="2" customWidth="1"/>
    <col min="11297" max="11297" width="10.140625" style="2" customWidth="1"/>
    <col min="11298" max="11301" width="6.85546875" style="2" customWidth="1"/>
    <col min="11302" max="11302" width="11.28515625" style="2" customWidth="1"/>
    <col min="11303" max="11303" width="4" style="2" customWidth="1"/>
    <col min="11304" max="11304" width="6.5703125" style="2" customWidth="1"/>
    <col min="11305" max="11305" width="18.42578125" style="2" customWidth="1"/>
    <col min="11306" max="11306" width="20.42578125" style="2" customWidth="1"/>
    <col min="11307" max="11307" width="14.42578125" style="2" customWidth="1"/>
    <col min="11308" max="11308" width="25.5703125" style="2" customWidth="1"/>
    <col min="11309" max="11309" width="12.42578125" style="2" customWidth="1"/>
    <col min="11310" max="11310" width="19.85546875" style="2" customWidth="1"/>
    <col min="11311" max="11311" width="17.140625" style="2" customWidth="1"/>
    <col min="11312" max="11312" width="4.7109375" style="2" customWidth="1"/>
    <col min="11313" max="11313" width="4.28515625" style="2" customWidth="1"/>
    <col min="11314" max="11314" width="4.42578125" style="2" customWidth="1"/>
    <col min="11315" max="11315" width="5.140625" style="2" customWidth="1"/>
    <col min="11316" max="11316" width="5.7109375" style="2" customWidth="1"/>
    <col min="11317" max="11317" width="6.28515625" style="2" customWidth="1"/>
    <col min="11318" max="11318" width="6.5703125" style="2" customWidth="1"/>
    <col min="11319" max="11319" width="6.28515625" style="2" customWidth="1"/>
    <col min="11320" max="11321" width="5.7109375" style="2" customWidth="1"/>
    <col min="11322" max="11322" width="14.7109375" style="2" customWidth="1"/>
    <col min="11323" max="11332" width="5.7109375" style="2" customWidth="1"/>
    <col min="11333" max="11485" width="9.140625" style="2"/>
    <col min="11486" max="11486" width="13.28515625" style="2" customWidth="1"/>
    <col min="11487" max="11487" width="36" style="2" customWidth="1"/>
    <col min="11488" max="11488" width="15.85546875" style="2" customWidth="1"/>
    <col min="11489" max="11489" width="20.5703125" style="2" customWidth="1"/>
    <col min="11490" max="11490" width="7" style="2" customWidth="1"/>
    <col min="11491" max="11495" width="6.85546875" style="2" customWidth="1"/>
    <col min="11496" max="11496" width="27.42578125" style="2" customWidth="1"/>
    <col min="11497" max="11502" width="6.85546875" style="2" customWidth="1"/>
    <col min="11503" max="11503" width="20.5703125" style="2" customWidth="1"/>
    <col min="11504" max="11509" width="6.85546875" style="2" customWidth="1"/>
    <col min="11510" max="11510" width="18.85546875" style="2" customWidth="1"/>
    <col min="11511" max="11516" width="6.85546875" style="2" customWidth="1"/>
    <col min="11517" max="11517" width="20.5703125" style="2" customWidth="1"/>
    <col min="11518" max="11523" width="6.85546875" style="2" customWidth="1"/>
    <col min="11524" max="11524" width="17.85546875" style="2" customWidth="1"/>
    <col min="11525" max="11530" width="6.85546875" style="2" customWidth="1"/>
    <col min="11531" max="11531" width="20.5703125" style="2" customWidth="1"/>
    <col min="11532" max="11532" width="10.42578125" style="2" customWidth="1"/>
    <col min="11533" max="11536" width="6.85546875" style="2" customWidth="1"/>
    <col min="11537" max="11537" width="11.5703125" style="2" customWidth="1"/>
    <col min="11538" max="11538" width="20.85546875" style="2" customWidth="1"/>
    <col min="11539" max="11539" width="8.7109375" style="2" customWidth="1"/>
    <col min="11540" max="11543" width="6.85546875" style="2" customWidth="1"/>
    <col min="11544" max="11544" width="11.28515625" style="2" customWidth="1"/>
    <col min="11545" max="11545" width="20.5703125" style="2" customWidth="1"/>
    <col min="11546" max="11546" width="10.42578125" style="2" customWidth="1"/>
    <col min="11547" max="11550" width="6.85546875" style="2" customWidth="1"/>
    <col min="11551" max="11551" width="9.140625" style="2" customWidth="1"/>
    <col min="11552" max="11552" width="20.5703125" style="2" customWidth="1"/>
    <col min="11553" max="11553" width="10.140625" style="2" customWidth="1"/>
    <col min="11554" max="11557" width="6.85546875" style="2" customWidth="1"/>
    <col min="11558" max="11558" width="11.28515625" style="2" customWidth="1"/>
    <col min="11559" max="11559" width="4" style="2" customWidth="1"/>
    <col min="11560" max="11560" width="6.5703125" style="2" customWidth="1"/>
    <col min="11561" max="11561" width="18.42578125" style="2" customWidth="1"/>
    <col min="11562" max="11562" width="20.42578125" style="2" customWidth="1"/>
    <col min="11563" max="11563" width="14.42578125" style="2" customWidth="1"/>
    <col min="11564" max="11564" width="25.5703125" style="2" customWidth="1"/>
    <col min="11565" max="11565" width="12.42578125" style="2" customWidth="1"/>
    <col min="11566" max="11566" width="19.85546875" style="2" customWidth="1"/>
    <col min="11567" max="11567" width="17.140625" style="2" customWidth="1"/>
    <col min="11568" max="11568" width="4.7109375" style="2" customWidth="1"/>
    <col min="11569" max="11569" width="4.28515625" style="2" customWidth="1"/>
    <col min="11570" max="11570" width="4.42578125" style="2" customWidth="1"/>
    <col min="11571" max="11571" width="5.140625" style="2" customWidth="1"/>
    <col min="11572" max="11572" width="5.7109375" style="2" customWidth="1"/>
    <col min="11573" max="11573" width="6.28515625" style="2" customWidth="1"/>
    <col min="11574" max="11574" width="6.5703125" style="2" customWidth="1"/>
    <col min="11575" max="11575" width="6.28515625" style="2" customWidth="1"/>
    <col min="11576" max="11577" width="5.7109375" style="2" customWidth="1"/>
    <col min="11578" max="11578" width="14.7109375" style="2" customWidth="1"/>
    <col min="11579" max="11588" width="5.7109375" style="2" customWidth="1"/>
    <col min="11589" max="11741" width="9.140625" style="2"/>
    <col min="11742" max="11742" width="13.28515625" style="2" customWidth="1"/>
    <col min="11743" max="11743" width="36" style="2" customWidth="1"/>
    <col min="11744" max="11744" width="15.85546875" style="2" customWidth="1"/>
    <col min="11745" max="11745" width="20.5703125" style="2" customWidth="1"/>
    <col min="11746" max="11746" width="7" style="2" customWidth="1"/>
    <col min="11747" max="11751" width="6.85546875" style="2" customWidth="1"/>
    <col min="11752" max="11752" width="27.42578125" style="2" customWidth="1"/>
    <col min="11753" max="11758" width="6.85546875" style="2" customWidth="1"/>
    <col min="11759" max="11759" width="20.5703125" style="2" customWidth="1"/>
    <col min="11760" max="11765" width="6.85546875" style="2" customWidth="1"/>
    <col min="11766" max="11766" width="18.85546875" style="2" customWidth="1"/>
    <col min="11767" max="11772" width="6.85546875" style="2" customWidth="1"/>
    <col min="11773" max="11773" width="20.5703125" style="2" customWidth="1"/>
    <col min="11774" max="11779" width="6.85546875" style="2" customWidth="1"/>
    <col min="11780" max="11780" width="17.85546875" style="2" customWidth="1"/>
    <col min="11781" max="11786" width="6.85546875" style="2" customWidth="1"/>
    <col min="11787" max="11787" width="20.5703125" style="2" customWidth="1"/>
    <col min="11788" max="11788" width="10.42578125" style="2" customWidth="1"/>
    <col min="11789" max="11792" width="6.85546875" style="2" customWidth="1"/>
    <col min="11793" max="11793" width="11.5703125" style="2" customWidth="1"/>
    <col min="11794" max="11794" width="20.85546875" style="2" customWidth="1"/>
    <col min="11795" max="11795" width="8.7109375" style="2" customWidth="1"/>
    <col min="11796" max="11799" width="6.85546875" style="2" customWidth="1"/>
    <col min="11800" max="11800" width="11.28515625" style="2" customWidth="1"/>
    <col min="11801" max="11801" width="20.5703125" style="2" customWidth="1"/>
    <col min="11802" max="11802" width="10.42578125" style="2" customWidth="1"/>
    <col min="11803" max="11806" width="6.85546875" style="2" customWidth="1"/>
    <col min="11807" max="11807" width="9.140625" style="2" customWidth="1"/>
    <col min="11808" max="11808" width="20.5703125" style="2" customWidth="1"/>
    <col min="11809" max="11809" width="10.140625" style="2" customWidth="1"/>
    <col min="11810" max="11813" width="6.85546875" style="2" customWidth="1"/>
    <col min="11814" max="11814" width="11.28515625" style="2" customWidth="1"/>
    <col min="11815" max="11815" width="4" style="2" customWidth="1"/>
    <col min="11816" max="11816" width="6.5703125" style="2" customWidth="1"/>
    <col min="11817" max="11817" width="18.42578125" style="2" customWidth="1"/>
    <col min="11818" max="11818" width="20.42578125" style="2" customWidth="1"/>
    <col min="11819" max="11819" width="14.42578125" style="2" customWidth="1"/>
    <col min="11820" max="11820" width="25.5703125" style="2" customWidth="1"/>
    <col min="11821" max="11821" width="12.42578125" style="2" customWidth="1"/>
    <col min="11822" max="11822" width="19.85546875" style="2" customWidth="1"/>
    <col min="11823" max="11823" width="17.140625" style="2" customWidth="1"/>
    <col min="11824" max="11824" width="4.7109375" style="2" customWidth="1"/>
    <col min="11825" max="11825" width="4.28515625" style="2" customWidth="1"/>
    <col min="11826" max="11826" width="4.42578125" style="2" customWidth="1"/>
    <col min="11827" max="11827" width="5.140625" style="2" customWidth="1"/>
    <col min="11828" max="11828" width="5.7109375" style="2" customWidth="1"/>
    <col min="11829" max="11829" width="6.28515625" style="2" customWidth="1"/>
    <col min="11830" max="11830" width="6.5703125" style="2" customWidth="1"/>
    <col min="11831" max="11831" width="6.28515625" style="2" customWidth="1"/>
    <col min="11832" max="11833" width="5.7109375" style="2" customWidth="1"/>
    <col min="11834" max="11834" width="14.7109375" style="2" customWidth="1"/>
    <col min="11835" max="11844" width="5.7109375" style="2" customWidth="1"/>
    <col min="11845" max="11997" width="9.140625" style="2"/>
    <col min="11998" max="11998" width="13.28515625" style="2" customWidth="1"/>
    <col min="11999" max="11999" width="36" style="2" customWidth="1"/>
    <col min="12000" max="12000" width="15.85546875" style="2" customWidth="1"/>
    <col min="12001" max="12001" width="20.5703125" style="2" customWidth="1"/>
    <col min="12002" max="12002" width="7" style="2" customWidth="1"/>
    <col min="12003" max="12007" width="6.85546875" style="2" customWidth="1"/>
    <col min="12008" max="12008" width="27.42578125" style="2" customWidth="1"/>
    <col min="12009" max="12014" width="6.85546875" style="2" customWidth="1"/>
    <col min="12015" max="12015" width="20.5703125" style="2" customWidth="1"/>
    <col min="12016" max="12021" width="6.85546875" style="2" customWidth="1"/>
    <col min="12022" max="12022" width="18.85546875" style="2" customWidth="1"/>
    <col min="12023" max="12028" width="6.85546875" style="2" customWidth="1"/>
    <col min="12029" max="12029" width="20.5703125" style="2" customWidth="1"/>
    <col min="12030" max="12035" width="6.85546875" style="2" customWidth="1"/>
    <col min="12036" max="12036" width="17.85546875" style="2" customWidth="1"/>
    <col min="12037" max="12042" width="6.85546875" style="2" customWidth="1"/>
    <col min="12043" max="12043" width="20.5703125" style="2" customWidth="1"/>
    <col min="12044" max="12044" width="10.42578125" style="2" customWidth="1"/>
    <col min="12045" max="12048" width="6.85546875" style="2" customWidth="1"/>
    <col min="12049" max="12049" width="11.5703125" style="2" customWidth="1"/>
    <col min="12050" max="12050" width="20.85546875" style="2" customWidth="1"/>
    <col min="12051" max="12051" width="8.7109375" style="2" customWidth="1"/>
    <col min="12052" max="12055" width="6.85546875" style="2" customWidth="1"/>
    <col min="12056" max="12056" width="11.28515625" style="2" customWidth="1"/>
    <col min="12057" max="12057" width="20.5703125" style="2" customWidth="1"/>
    <col min="12058" max="12058" width="10.42578125" style="2" customWidth="1"/>
    <col min="12059" max="12062" width="6.85546875" style="2" customWidth="1"/>
    <col min="12063" max="12063" width="9.140625" style="2" customWidth="1"/>
    <col min="12064" max="12064" width="20.5703125" style="2" customWidth="1"/>
    <col min="12065" max="12065" width="10.140625" style="2" customWidth="1"/>
    <col min="12066" max="12069" width="6.85546875" style="2" customWidth="1"/>
    <col min="12070" max="12070" width="11.28515625" style="2" customWidth="1"/>
    <col min="12071" max="12071" width="4" style="2" customWidth="1"/>
    <col min="12072" max="12072" width="6.5703125" style="2" customWidth="1"/>
    <col min="12073" max="12073" width="18.42578125" style="2" customWidth="1"/>
    <col min="12074" max="12074" width="20.42578125" style="2" customWidth="1"/>
    <col min="12075" max="12075" width="14.42578125" style="2" customWidth="1"/>
    <col min="12076" max="12076" width="25.5703125" style="2" customWidth="1"/>
    <col min="12077" max="12077" width="12.42578125" style="2" customWidth="1"/>
    <col min="12078" max="12078" width="19.85546875" style="2" customWidth="1"/>
    <col min="12079" max="12079" width="17.140625" style="2" customWidth="1"/>
    <col min="12080" max="12080" width="4.7109375" style="2" customWidth="1"/>
    <col min="12081" max="12081" width="4.28515625" style="2" customWidth="1"/>
    <col min="12082" max="12082" width="4.42578125" style="2" customWidth="1"/>
    <col min="12083" max="12083" width="5.140625" style="2" customWidth="1"/>
    <col min="12084" max="12084" width="5.7109375" style="2" customWidth="1"/>
    <col min="12085" max="12085" width="6.28515625" style="2" customWidth="1"/>
    <col min="12086" max="12086" width="6.5703125" style="2" customWidth="1"/>
    <col min="12087" max="12087" width="6.28515625" style="2" customWidth="1"/>
    <col min="12088" max="12089" width="5.7109375" style="2" customWidth="1"/>
    <col min="12090" max="12090" width="14.7109375" style="2" customWidth="1"/>
    <col min="12091" max="12100" width="5.7109375" style="2" customWidth="1"/>
    <col min="12101" max="12253" width="9.140625" style="2"/>
    <col min="12254" max="12254" width="13.28515625" style="2" customWidth="1"/>
    <col min="12255" max="12255" width="36" style="2" customWidth="1"/>
    <col min="12256" max="12256" width="15.85546875" style="2" customWidth="1"/>
    <col min="12257" max="12257" width="20.5703125" style="2" customWidth="1"/>
    <col min="12258" max="12258" width="7" style="2" customWidth="1"/>
    <col min="12259" max="12263" width="6.85546875" style="2" customWidth="1"/>
    <col min="12264" max="12264" width="27.42578125" style="2" customWidth="1"/>
    <col min="12265" max="12270" width="6.85546875" style="2" customWidth="1"/>
    <col min="12271" max="12271" width="20.5703125" style="2" customWidth="1"/>
    <col min="12272" max="12277" width="6.85546875" style="2" customWidth="1"/>
    <col min="12278" max="12278" width="18.85546875" style="2" customWidth="1"/>
    <col min="12279" max="12284" width="6.85546875" style="2" customWidth="1"/>
    <col min="12285" max="12285" width="20.5703125" style="2" customWidth="1"/>
    <col min="12286" max="12291" width="6.85546875" style="2" customWidth="1"/>
    <col min="12292" max="12292" width="17.85546875" style="2" customWidth="1"/>
    <col min="12293" max="12298" width="6.85546875" style="2" customWidth="1"/>
    <col min="12299" max="12299" width="20.5703125" style="2" customWidth="1"/>
    <col min="12300" max="12300" width="10.42578125" style="2" customWidth="1"/>
    <col min="12301" max="12304" width="6.85546875" style="2" customWidth="1"/>
    <col min="12305" max="12305" width="11.5703125" style="2" customWidth="1"/>
    <col min="12306" max="12306" width="20.85546875" style="2" customWidth="1"/>
    <col min="12307" max="12307" width="8.7109375" style="2" customWidth="1"/>
    <col min="12308" max="12311" width="6.85546875" style="2" customWidth="1"/>
    <col min="12312" max="12312" width="11.28515625" style="2" customWidth="1"/>
    <col min="12313" max="12313" width="20.5703125" style="2" customWidth="1"/>
    <col min="12314" max="12314" width="10.42578125" style="2" customWidth="1"/>
    <col min="12315" max="12318" width="6.85546875" style="2" customWidth="1"/>
    <col min="12319" max="12319" width="9.140625" style="2" customWidth="1"/>
    <col min="12320" max="12320" width="20.5703125" style="2" customWidth="1"/>
    <col min="12321" max="12321" width="10.140625" style="2" customWidth="1"/>
    <col min="12322" max="12325" width="6.85546875" style="2" customWidth="1"/>
    <col min="12326" max="12326" width="11.28515625" style="2" customWidth="1"/>
    <col min="12327" max="12327" width="4" style="2" customWidth="1"/>
    <col min="12328" max="12328" width="6.5703125" style="2" customWidth="1"/>
    <col min="12329" max="12329" width="18.42578125" style="2" customWidth="1"/>
    <col min="12330" max="12330" width="20.42578125" style="2" customWidth="1"/>
    <col min="12331" max="12331" width="14.42578125" style="2" customWidth="1"/>
    <col min="12332" max="12332" width="25.5703125" style="2" customWidth="1"/>
    <col min="12333" max="12333" width="12.42578125" style="2" customWidth="1"/>
    <col min="12334" max="12334" width="19.85546875" style="2" customWidth="1"/>
    <col min="12335" max="12335" width="17.140625" style="2" customWidth="1"/>
    <col min="12336" max="12336" width="4.7109375" style="2" customWidth="1"/>
    <col min="12337" max="12337" width="4.28515625" style="2" customWidth="1"/>
    <col min="12338" max="12338" width="4.42578125" style="2" customWidth="1"/>
    <col min="12339" max="12339" width="5.140625" style="2" customWidth="1"/>
    <col min="12340" max="12340" width="5.7109375" style="2" customWidth="1"/>
    <col min="12341" max="12341" width="6.28515625" style="2" customWidth="1"/>
    <col min="12342" max="12342" width="6.5703125" style="2" customWidth="1"/>
    <col min="12343" max="12343" width="6.28515625" style="2" customWidth="1"/>
    <col min="12344" max="12345" width="5.7109375" style="2" customWidth="1"/>
    <col min="12346" max="12346" width="14.7109375" style="2" customWidth="1"/>
    <col min="12347" max="12356" width="5.7109375" style="2" customWidth="1"/>
    <col min="12357" max="12509" width="9.140625" style="2"/>
    <col min="12510" max="12510" width="13.28515625" style="2" customWidth="1"/>
    <col min="12511" max="12511" width="36" style="2" customWidth="1"/>
    <col min="12512" max="12512" width="15.85546875" style="2" customWidth="1"/>
    <col min="12513" max="12513" width="20.5703125" style="2" customWidth="1"/>
    <col min="12514" max="12514" width="7" style="2" customWidth="1"/>
    <col min="12515" max="12519" width="6.85546875" style="2" customWidth="1"/>
    <col min="12520" max="12520" width="27.42578125" style="2" customWidth="1"/>
    <col min="12521" max="12526" width="6.85546875" style="2" customWidth="1"/>
    <col min="12527" max="12527" width="20.5703125" style="2" customWidth="1"/>
    <col min="12528" max="12533" width="6.85546875" style="2" customWidth="1"/>
    <col min="12534" max="12534" width="18.85546875" style="2" customWidth="1"/>
    <col min="12535" max="12540" width="6.85546875" style="2" customWidth="1"/>
    <col min="12541" max="12541" width="20.5703125" style="2" customWidth="1"/>
    <col min="12542" max="12547" width="6.85546875" style="2" customWidth="1"/>
    <col min="12548" max="12548" width="17.85546875" style="2" customWidth="1"/>
    <col min="12549" max="12554" width="6.85546875" style="2" customWidth="1"/>
    <col min="12555" max="12555" width="20.5703125" style="2" customWidth="1"/>
    <col min="12556" max="12556" width="10.42578125" style="2" customWidth="1"/>
    <col min="12557" max="12560" width="6.85546875" style="2" customWidth="1"/>
    <col min="12561" max="12561" width="11.5703125" style="2" customWidth="1"/>
    <col min="12562" max="12562" width="20.85546875" style="2" customWidth="1"/>
    <col min="12563" max="12563" width="8.7109375" style="2" customWidth="1"/>
    <col min="12564" max="12567" width="6.85546875" style="2" customWidth="1"/>
    <col min="12568" max="12568" width="11.28515625" style="2" customWidth="1"/>
    <col min="12569" max="12569" width="20.5703125" style="2" customWidth="1"/>
    <col min="12570" max="12570" width="10.42578125" style="2" customWidth="1"/>
    <col min="12571" max="12574" width="6.85546875" style="2" customWidth="1"/>
    <col min="12575" max="12575" width="9.140625" style="2" customWidth="1"/>
    <col min="12576" max="12576" width="20.5703125" style="2" customWidth="1"/>
    <col min="12577" max="12577" width="10.140625" style="2" customWidth="1"/>
    <col min="12578" max="12581" width="6.85546875" style="2" customWidth="1"/>
    <col min="12582" max="12582" width="11.28515625" style="2" customWidth="1"/>
    <col min="12583" max="12583" width="4" style="2" customWidth="1"/>
    <col min="12584" max="12584" width="6.5703125" style="2" customWidth="1"/>
    <col min="12585" max="12585" width="18.42578125" style="2" customWidth="1"/>
    <col min="12586" max="12586" width="20.42578125" style="2" customWidth="1"/>
    <col min="12587" max="12587" width="14.42578125" style="2" customWidth="1"/>
    <col min="12588" max="12588" width="25.5703125" style="2" customWidth="1"/>
    <col min="12589" max="12589" width="12.42578125" style="2" customWidth="1"/>
    <col min="12590" max="12590" width="19.85546875" style="2" customWidth="1"/>
    <col min="12591" max="12591" width="17.140625" style="2" customWidth="1"/>
    <col min="12592" max="12592" width="4.7109375" style="2" customWidth="1"/>
    <col min="12593" max="12593" width="4.28515625" style="2" customWidth="1"/>
    <col min="12594" max="12594" width="4.42578125" style="2" customWidth="1"/>
    <col min="12595" max="12595" width="5.140625" style="2" customWidth="1"/>
    <col min="12596" max="12596" width="5.7109375" style="2" customWidth="1"/>
    <col min="12597" max="12597" width="6.28515625" style="2" customWidth="1"/>
    <col min="12598" max="12598" width="6.5703125" style="2" customWidth="1"/>
    <col min="12599" max="12599" width="6.28515625" style="2" customWidth="1"/>
    <col min="12600" max="12601" width="5.7109375" style="2" customWidth="1"/>
    <col min="12602" max="12602" width="14.7109375" style="2" customWidth="1"/>
    <col min="12603" max="12612" width="5.7109375" style="2" customWidth="1"/>
    <col min="12613" max="12765" width="9.140625" style="2"/>
    <col min="12766" max="12766" width="13.28515625" style="2" customWidth="1"/>
    <col min="12767" max="12767" width="36" style="2" customWidth="1"/>
    <col min="12768" max="12768" width="15.85546875" style="2" customWidth="1"/>
    <col min="12769" max="12769" width="20.5703125" style="2" customWidth="1"/>
    <col min="12770" max="12770" width="7" style="2" customWidth="1"/>
    <col min="12771" max="12775" width="6.85546875" style="2" customWidth="1"/>
    <col min="12776" max="12776" width="27.42578125" style="2" customWidth="1"/>
    <col min="12777" max="12782" width="6.85546875" style="2" customWidth="1"/>
    <col min="12783" max="12783" width="20.5703125" style="2" customWidth="1"/>
    <col min="12784" max="12789" width="6.85546875" style="2" customWidth="1"/>
    <col min="12790" max="12790" width="18.85546875" style="2" customWidth="1"/>
    <col min="12791" max="12796" width="6.85546875" style="2" customWidth="1"/>
    <col min="12797" max="12797" width="20.5703125" style="2" customWidth="1"/>
    <col min="12798" max="12803" width="6.85546875" style="2" customWidth="1"/>
    <col min="12804" max="12804" width="17.85546875" style="2" customWidth="1"/>
    <col min="12805" max="12810" width="6.85546875" style="2" customWidth="1"/>
    <col min="12811" max="12811" width="20.5703125" style="2" customWidth="1"/>
    <col min="12812" max="12812" width="10.42578125" style="2" customWidth="1"/>
    <col min="12813" max="12816" width="6.85546875" style="2" customWidth="1"/>
    <col min="12817" max="12817" width="11.5703125" style="2" customWidth="1"/>
    <col min="12818" max="12818" width="20.85546875" style="2" customWidth="1"/>
    <col min="12819" max="12819" width="8.7109375" style="2" customWidth="1"/>
    <col min="12820" max="12823" width="6.85546875" style="2" customWidth="1"/>
    <col min="12824" max="12824" width="11.28515625" style="2" customWidth="1"/>
    <col min="12825" max="12825" width="20.5703125" style="2" customWidth="1"/>
    <col min="12826" max="12826" width="10.42578125" style="2" customWidth="1"/>
    <col min="12827" max="12830" width="6.85546875" style="2" customWidth="1"/>
    <col min="12831" max="12831" width="9.140625" style="2" customWidth="1"/>
    <col min="12832" max="12832" width="20.5703125" style="2" customWidth="1"/>
    <col min="12833" max="12833" width="10.140625" style="2" customWidth="1"/>
    <col min="12834" max="12837" width="6.85546875" style="2" customWidth="1"/>
    <col min="12838" max="12838" width="11.28515625" style="2" customWidth="1"/>
    <col min="12839" max="12839" width="4" style="2" customWidth="1"/>
    <col min="12840" max="12840" width="6.5703125" style="2" customWidth="1"/>
    <col min="12841" max="12841" width="18.42578125" style="2" customWidth="1"/>
    <col min="12842" max="12842" width="20.42578125" style="2" customWidth="1"/>
    <col min="12843" max="12843" width="14.42578125" style="2" customWidth="1"/>
    <col min="12844" max="12844" width="25.5703125" style="2" customWidth="1"/>
    <col min="12845" max="12845" width="12.42578125" style="2" customWidth="1"/>
    <col min="12846" max="12846" width="19.85546875" style="2" customWidth="1"/>
    <col min="12847" max="12847" width="17.140625" style="2" customWidth="1"/>
    <col min="12848" max="12848" width="4.7109375" style="2" customWidth="1"/>
    <col min="12849" max="12849" width="4.28515625" style="2" customWidth="1"/>
    <col min="12850" max="12850" width="4.42578125" style="2" customWidth="1"/>
    <col min="12851" max="12851" width="5.140625" style="2" customWidth="1"/>
    <col min="12852" max="12852" width="5.7109375" style="2" customWidth="1"/>
    <col min="12853" max="12853" width="6.28515625" style="2" customWidth="1"/>
    <col min="12854" max="12854" width="6.5703125" style="2" customWidth="1"/>
    <col min="12855" max="12855" width="6.28515625" style="2" customWidth="1"/>
    <col min="12856" max="12857" width="5.7109375" style="2" customWidth="1"/>
    <col min="12858" max="12858" width="14.7109375" style="2" customWidth="1"/>
    <col min="12859" max="12868" width="5.7109375" style="2" customWidth="1"/>
    <col min="12869" max="13021" width="9.140625" style="2"/>
    <col min="13022" max="13022" width="13.28515625" style="2" customWidth="1"/>
    <col min="13023" max="13023" width="36" style="2" customWidth="1"/>
    <col min="13024" max="13024" width="15.85546875" style="2" customWidth="1"/>
    <col min="13025" max="13025" width="20.5703125" style="2" customWidth="1"/>
    <col min="13026" max="13026" width="7" style="2" customWidth="1"/>
    <col min="13027" max="13031" width="6.85546875" style="2" customWidth="1"/>
    <col min="13032" max="13032" width="27.42578125" style="2" customWidth="1"/>
    <col min="13033" max="13038" width="6.85546875" style="2" customWidth="1"/>
    <col min="13039" max="13039" width="20.5703125" style="2" customWidth="1"/>
    <col min="13040" max="13045" width="6.85546875" style="2" customWidth="1"/>
    <col min="13046" max="13046" width="18.85546875" style="2" customWidth="1"/>
    <col min="13047" max="13052" width="6.85546875" style="2" customWidth="1"/>
    <col min="13053" max="13053" width="20.5703125" style="2" customWidth="1"/>
    <col min="13054" max="13059" width="6.85546875" style="2" customWidth="1"/>
    <col min="13060" max="13060" width="17.85546875" style="2" customWidth="1"/>
    <col min="13061" max="13066" width="6.85546875" style="2" customWidth="1"/>
    <col min="13067" max="13067" width="20.5703125" style="2" customWidth="1"/>
    <col min="13068" max="13068" width="10.42578125" style="2" customWidth="1"/>
    <col min="13069" max="13072" width="6.85546875" style="2" customWidth="1"/>
    <col min="13073" max="13073" width="11.5703125" style="2" customWidth="1"/>
    <col min="13074" max="13074" width="20.85546875" style="2" customWidth="1"/>
    <col min="13075" max="13075" width="8.7109375" style="2" customWidth="1"/>
    <col min="13076" max="13079" width="6.85546875" style="2" customWidth="1"/>
    <col min="13080" max="13080" width="11.28515625" style="2" customWidth="1"/>
    <col min="13081" max="13081" width="20.5703125" style="2" customWidth="1"/>
    <col min="13082" max="13082" width="10.42578125" style="2" customWidth="1"/>
    <col min="13083" max="13086" width="6.85546875" style="2" customWidth="1"/>
    <col min="13087" max="13087" width="9.140625" style="2" customWidth="1"/>
    <col min="13088" max="13088" width="20.5703125" style="2" customWidth="1"/>
    <col min="13089" max="13089" width="10.140625" style="2" customWidth="1"/>
    <col min="13090" max="13093" width="6.85546875" style="2" customWidth="1"/>
    <col min="13094" max="13094" width="11.28515625" style="2" customWidth="1"/>
    <col min="13095" max="13095" width="4" style="2" customWidth="1"/>
    <col min="13096" max="13096" width="6.5703125" style="2" customWidth="1"/>
    <col min="13097" max="13097" width="18.42578125" style="2" customWidth="1"/>
    <col min="13098" max="13098" width="20.42578125" style="2" customWidth="1"/>
    <col min="13099" max="13099" width="14.42578125" style="2" customWidth="1"/>
    <col min="13100" max="13100" width="25.5703125" style="2" customWidth="1"/>
    <col min="13101" max="13101" width="12.42578125" style="2" customWidth="1"/>
    <col min="13102" max="13102" width="19.85546875" style="2" customWidth="1"/>
    <col min="13103" max="13103" width="17.140625" style="2" customWidth="1"/>
    <col min="13104" max="13104" width="4.7109375" style="2" customWidth="1"/>
    <col min="13105" max="13105" width="4.28515625" style="2" customWidth="1"/>
    <col min="13106" max="13106" width="4.42578125" style="2" customWidth="1"/>
    <col min="13107" max="13107" width="5.140625" style="2" customWidth="1"/>
    <col min="13108" max="13108" width="5.7109375" style="2" customWidth="1"/>
    <col min="13109" max="13109" width="6.28515625" style="2" customWidth="1"/>
    <col min="13110" max="13110" width="6.5703125" style="2" customWidth="1"/>
    <col min="13111" max="13111" width="6.28515625" style="2" customWidth="1"/>
    <col min="13112" max="13113" width="5.7109375" style="2" customWidth="1"/>
    <col min="13114" max="13114" width="14.7109375" style="2" customWidth="1"/>
    <col min="13115" max="13124" width="5.7109375" style="2" customWidth="1"/>
    <col min="13125" max="13277" width="9.140625" style="2"/>
    <col min="13278" max="13278" width="13.28515625" style="2" customWidth="1"/>
    <col min="13279" max="13279" width="36" style="2" customWidth="1"/>
    <col min="13280" max="13280" width="15.85546875" style="2" customWidth="1"/>
    <col min="13281" max="13281" width="20.5703125" style="2" customWidth="1"/>
    <col min="13282" max="13282" width="7" style="2" customWidth="1"/>
    <col min="13283" max="13287" width="6.85546875" style="2" customWidth="1"/>
    <col min="13288" max="13288" width="27.42578125" style="2" customWidth="1"/>
    <col min="13289" max="13294" width="6.85546875" style="2" customWidth="1"/>
    <col min="13295" max="13295" width="20.5703125" style="2" customWidth="1"/>
    <col min="13296" max="13301" width="6.85546875" style="2" customWidth="1"/>
    <col min="13302" max="13302" width="18.85546875" style="2" customWidth="1"/>
    <col min="13303" max="13308" width="6.85546875" style="2" customWidth="1"/>
    <col min="13309" max="13309" width="20.5703125" style="2" customWidth="1"/>
    <col min="13310" max="13315" width="6.85546875" style="2" customWidth="1"/>
    <col min="13316" max="13316" width="17.85546875" style="2" customWidth="1"/>
    <col min="13317" max="13322" width="6.85546875" style="2" customWidth="1"/>
    <col min="13323" max="13323" width="20.5703125" style="2" customWidth="1"/>
    <col min="13324" max="13324" width="10.42578125" style="2" customWidth="1"/>
    <col min="13325" max="13328" width="6.85546875" style="2" customWidth="1"/>
    <col min="13329" max="13329" width="11.5703125" style="2" customWidth="1"/>
    <col min="13330" max="13330" width="20.85546875" style="2" customWidth="1"/>
    <col min="13331" max="13331" width="8.7109375" style="2" customWidth="1"/>
    <col min="13332" max="13335" width="6.85546875" style="2" customWidth="1"/>
    <col min="13336" max="13336" width="11.28515625" style="2" customWidth="1"/>
    <col min="13337" max="13337" width="20.5703125" style="2" customWidth="1"/>
    <col min="13338" max="13338" width="10.42578125" style="2" customWidth="1"/>
    <col min="13339" max="13342" width="6.85546875" style="2" customWidth="1"/>
    <col min="13343" max="13343" width="9.140625" style="2" customWidth="1"/>
    <col min="13344" max="13344" width="20.5703125" style="2" customWidth="1"/>
    <col min="13345" max="13345" width="10.140625" style="2" customWidth="1"/>
    <col min="13346" max="13349" width="6.85546875" style="2" customWidth="1"/>
    <col min="13350" max="13350" width="11.28515625" style="2" customWidth="1"/>
    <col min="13351" max="13351" width="4" style="2" customWidth="1"/>
    <col min="13352" max="13352" width="6.5703125" style="2" customWidth="1"/>
    <col min="13353" max="13353" width="18.42578125" style="2" customWidth="1"/>
    <col min="13354" max="13354" width="20.42578125" style="2" customWidth="1"/>
    <col min="13355" max="13355" width="14.42578125" style="2" customWidth="1"/>
    <col min="13356" max="13356" width="25.5703125" style="2" customWidth="1"/>
    <col min="13357" max="13357" width="12.42578125" style="2" customWidth="1"/>
    <col min="13358" max="13358" width="19.85546875" style="2" customWidth="1"/>
    <col min="13359" max="13359" width="17.140625" style="2" customWidth="1"/>
    <col min="13360" max="13360" width="4.7109375" style="2" customWidth="1"/>
    <col min="13361" max="13361" width="4.28515625" style="2" customWidth="1"/>
    <col min="13362" max="13362" width="4.42578125" style="2" customWidth="1"/>
    <col min="13363" max="13363" width="5.140625" style="2" customWidth="1"/>
    <col min="13364" max="13364" width="5.7109375" style="2" customWidth="1"/>
    <col min="13365" max="13365" width="6.28515625" style="2" customWidth="1"/>
    <col min="13366" max="13366" width="6.5703125" style="2" customWidth="1"/>
    <col min="13367" max="13367" width="6.28515625" style="2" customWidth="1"/>
    <col min="13368" max="13369" width="5.7109375" style="2" customWidth="1"/>
    <col min="13370" max="13370" width="14.7109375" style="2" customWidth="1"/>
    <col min="13371" max="13380" width="5.7109375" style="2" customWidth="1"/>
    <col min="13381" max="13533" width="9.140625" style="2"/>
    <col min="13534" max="13534" width="13.28515625" style="2" customWidth="1"/>
    <col min="13535" max="13535" width="36" style="2" customWidth="1"/>
    <col min="13536" max="13536" width="15.85546875" style="2" customWidth="1"/>
    <col min="13537" max="13537" width="20.5703125" style="2" customWidth="1"/>
    <col min="13538" max="13538" width="7" style="2" customWidth="1"/>
    <col min="13539" max="13543" width="6.85546875" style="2" customWidth="1"/>
    <col min="13544" max="13544" width="27.42578125" style="2" customWidth="1"/>
    <col min="13545" max="13550" width="6.85546875" style="2" customWidth="1"/>
    <col min="13551" max="13551" width="20.5703125" style="2" customWidth="1"/>
    <col min="13552" max="13557" width="6.85546875" style="2" customWidth="1"/>
    <col min="13558" max="13558" width="18.85546875" style="2" customWidth="1"/>
    <col min="13559" max="13564" width="6.85546875" style="2" customWidth="1"/>
    <col min="13565" max="13565" width="20.5703125" style="2" customWidth="1"/>
    <col min="13566" max="13571" width="6.85546875" style="2" customWidth="1"/>
    <col min="13572" max="13572" width="17.85546875" style="2" customWidth="1"/>
    <col min="13573" max="13578" width="6.85546875" style="2" customWidth="1"/>
    <col min="13579" max="13579" width="20.5703125" style="2" customWidth="1"/>
    <col min="13580" max="13580" width="10.42578125" style="2" customWidth="1"/>
    <col min="13581" max="13584" width="6.85546875" style="2" customWidth="1"/>
    <col min="13585" max="13585" width="11.5703125" style="2" customWidth="1"/>
    <col min="13586" max="13586" width="20.85546875" style="2" customWidth="1"/>
    <col min="13587" max="13587" width="8.7109375" style="2" customWidth="1"/>
    <col min="13588" max="13591" width="6.85546875" style="2" customWidth="1"/>
    <col min="13592" max="13592" width="11.28515625" style="2" customWidth="1"/>
    <col min="13593" max="13593" width="20.5703125" style="2" customWidth="1"/>
    <col min="13594" max="13594" width="10.42578125" style="2" customWidth="1"/>
    <col min="13595" max="13598" width="6.85546875" style="2" customWidth="1"/>
    <col min="13599" max="13599" width="9.140625" style="2" customWidth="1"/>
    <col min="13600" max="13600" width="20.5703125" style="2" customWidth="1"/>
    <col min="13601" max="13601" width="10.140625" style="2" customWidth="1"/>
    <col min="13602" max="13605" width="6.85546875" style="2" customWidth="1"/>
    <col min="13606" max="13606" width="11.28515625" style="2" customWidth="1"/>
    <col min="13607" max="13607" width="4" style="2" customWidth="1"/>
    <col min="13608" max="13608" width="6.5703125" style="2" customWidth="1"/>
    <col min="13609" max="13609" width="18.42578125" style="2" customWidth="1"/>
    <col min="13610" max="13610" width="20.42578125" style="2" customWidth="1"/>
    <col min="13611" max="13611" width="14.42578125" style="2" customWidth="1"/>
    <col min="13612" max="13612" width="25.5703125" style="2" customWidth="1"/>
    <col min="13613" max="13613" width="12.42578125" style="2" customWidth="1"/>
    <col min="13614" max="13614" width="19.85546875" style="2" customWidth="1"/>
    <col min="13615" max="13615" width="17.140625" style="2" customWidth="1"/>
    <col min="13616" max="13616" width="4.7109375" style="2" customWidth="1"/>
    <col min="13617" max="13617" width="4.28515625" style="2" customWidth="1"/>
    <col min="13618" max="13618" width="4.42578125" style="2" customWidth="1"/>
    <col min="13619" max="13619" width="5.140625" style="2" customWidth="1"/>
    <col min="13620" max="13620" width="5.7109375" style="2" customWidth="1"/>
    <col min="13621" max="13621" width="6.28515625" style="2" customWidth="1"/>
    <col min="13622" max="13622" width="6.5703125" style="2" customWidth="1"/>
    <col min="13623" max="13623" width="6.28515625" style="2" customWidth="1"/>
    <col min="13624" max="13625" width="5.7109375" style="2" customWidth="1"/>
    <col min="13626" max="13626" width="14.7109375" style="2" customWidth="1"/>
    <col min="13627" max="13636" width="5.7109375" style="2" customWidth="1"/>
    <col min="13637" max="13789" width="9.140625" style="2"/>
    <col min="13790" max="13790" width="13.28515625" style="2" customWidth="1"/>
    <col min="13791" max="13791" width="36" style="2" customWidth="1"/>
    <col min="13792" max="13792" width="15.85546875" style="2" customWidth="1"/>
    <col min="13793" max="13793" width="20.5703125" style="2" customWidth="1"/>
    <col min="13794" max="13794" width="7" style="2" customWidth="1"/>
    <col min="13795" max="13799" width="6.85546875" style="2" customWidth="1"/>
    <col min="13800" max="13800" width="27.42578125" style="2" customWidth="1"/>
    <col min="13801" max="13806" width="6.85546875" style="2" customWidth="1"/>
    <col min="13807" max="13807" width="20.5703125" style="2" customWidth="1"/>
    <col min="13808" max="13813" width="6.85546875" style="2" customWidth="1"/>
    <col min="13814" max="13814" width="18.85546875" style="2" customWidth="1"/>
    <col min="13815" max="13820" width="6.85546875" style="2" customWidth="1"/>
    <col min="13821" max="13821" width="20.5703125" style="2" customWidth="1"/>
    <col min="13822" max="13827" width="6.85546875" style="2" customWidth="1"/>
    <col min="13828" max="13828" width="17.85546875" style="2" customWidth="1"/>
    <col min="13829" max="13834" width="6.85546875" style="2" customWidth="1"/>
    <col min="13835" max="13835" width="20.5703125" style="2" customWidth="1"/>
    <col min="13836" max="13836" width="10.42578125" style="2" customWidth="1"/>
    <col min="13837" max="13840" width="6.85546875" style="2" customWidth="1"/>
    <col min="13841" max="13841" width="11.5703125" style="2" customWidth="1"/>
    <col min="13842" max="13842" width="20.85546875" style="2" customWidth="1"/>
    <col min="13843" max="13843" width="8.7109375" style="2" customWidth="1"/>
    <col min="13844" max="13847" width="6.85546875" style="2" customWidth="1"/>
    <col min="13848" max="13848" width="11.28515625" style="2" customWidth="1"/>
    <col min="13849" max="13849" width="20.5703125" style="2" customWidth="1"/>
    <col min="13850" max="13850" width="10.42578125" style="2" customWidth="1"/>
    <col min="13851" max="13854" width="6.85546875" style="2" customWidth="1"/>
    <col min="13855" max="13855" width="9.140625" style="2" customWidth="1"/>
    <col min="13856" max="13856" width="20.5703125" style="2" customWidth="1"/>
    <col min="13857" max="13857" width="10.140625" style="2" customWidth="1"/>
    <col min="13858" max="13861" width="6.85546875" style="2" customWidth="1"/>
    <col min="13862" max="13862" width="11.28515625" style="2" customWidth="1"/>
    <col min="13863" max="13863" width="4" style="2" customWidth="1"/>
    <col min="13864" max="13864" width="6.5703125" style="2" customWidth="1"/>
    <col min="13865" max="13865" width="18.42578125" style="2" customWidth="1"/>
    <col min="13866" max="13866" width="20.42578125" style="2" customWidth="1"/>
    <col min="13867" max="13867" width="14.42578125" style="2" customWidth="1"/>
    <col min="13868" max="13868" width="25.5703125" style="2" customWidth="1"/>
    <col min="13869" max="13869" width="12.42578125" style="2" customWidth="1"/>
    <col min="13870" max="13870" width="19.85546875" style="2" customWidth="1"/>
    <col min="13871" max="13871" width="17.140625" style="2" customWidth="1"/>
    <col min="13872" max="13872" width="4.7109375" style="2" customWidth="1"/>
    <col min="13873" max="13873" width="4.28515625" style="2" customWidth="1"/>
    <col min="13874" max="13874" width="4.42578125" style="2" customWidth="1"/>
    <col min="13875" max="13875" width="5.140625" style="2" customWidth="1"/>
    <col min="13876" max="13876" width="5.7109375" style="2" customWidth="1"/>
    <col min="13877" max="13877" width="6.28515625" style="2" customWidth="1"/>
    <col min="13878" max="13878" width="6.5703125" style="2" customWidth="1"/>
    <col min="13879" max="13879" width="6.28515625" style="2" customWidth="1"/>
    <col min="13880" max="13881" width="5.7109375" style="2" customWidth="1"/>
    <col min="13882" max="13882" width="14.7109375" style="2" customWidth="1"/>
    <col min="13883" max="13892" width="5.7109375" style="2" customWidth="1"/>
    <col min="13893" max="14045" width="9.140625" style="2"/>
    <col min="14046" max="14046" width="13.28515625" style="2" customWidth="1"/>
    <col min="14047" max="14047" width="36" style="2" customWidth="1"/>
    <col min="14048" max="14048" width="15.85546875" style="2" customWidth="1"/>
    <col min="14049" max="14049" width="20.5703125" style="2" customWidth="1"/>
    <col min="14050" max="14050" width="7" style="2" customWidth="1"/>
    <col min="14051" max="14055" width="6.85546875" style="2" customWidth="1"/>
    <col min="14056" max="14056" width="27.42578125" style="2" customWidth="1"/>
    <col min="14057" max="14062" width="6.85546875" style="2" customWidth="1"/>
    <col min="14063" max="14063" width="20.5703125" style="2" customWidth="1"/>
    <col min="14064" max="14069" width="6.85546875" style="2" customWidth="1"/>
    <col min="14070" max="14070" width="18.85546875" style="2" customWidth="1"/>
    <col min="14071" max="14076" width="6.85546875" style="2" customWidth="1"/>
    <col min="14077" max="14077" width="20.5703125" style="2" customWidth="1"/>
    <col min="14078" max="14083" width="6.85546875" style="2" customWidth="1"/>
    <col min="14084" max="14084" width="17.85546875" style="2" customWidth="1"/>
    <col min="14085" max="14090" width="6.85546875" style="2" customWidth="1"/>
    <col min="14091" max="14091" width="20.5703125" style="2" customWidth="1"/>
    <col min="14092" max="14092" width="10.42578125" style="2" customWidth="1"/>
    <col min="14093" max="14096" width="6.85546875" style="2" customWidth="1"/>
    <col min="14097" max="14097" width="11.5703125" style="2" customWidth="1"/>
    <col min="14098" max="14098" width="20.85546875" style="2" customWidth="1"/>
    <col min="14099" max="14099" width="8.7109375" style="2" customWidth="1"/>
    <col min="14100" max="14103" width="6.85546875" style="2" customWidth="1"/>
    <col min="14104" max="14104" width="11.28515625" style="2" customWidth="1"/>
    <col min="14105" max="14105" width="20.5703125" style="2" customWidth="1"/>
    <col min="14106" max="14106" width="10.42578125" style="2" customWidth="1"/>
    <col min="14107" max="14110" width="6.85546875" style="2" customWidth="1"/>
    <col min="14111" max="14111" width="9.140625" style="2" customWidth="1"/>
    <col min="14112" max="14112" width="20.5703125" style="2" customWidth="1"/>
    <col min="14113" max="14113" width="10.140625" style="2" customWidth="1"/>
    <col min="14114" max="14117" width="6.85546875" style="2" customWidth="1"/>
    <col min="14118" max="14118" width="11.28515625" style="2" customWidth="1"/>
    <col min="14119" max="14119" width="4" style="2" customWidth="1"/>
    <col min="14120" max="14120" width="6.5703125" style="2" customWidth="1"/>
    <col min="14121" max="14121" width="18.42578125" style="2" customWidth="1"/>
    <col min="14122" max="14122" width="20.42578125" style="2" customWidth="1"/>
    <col min="14123" max="14123" width="14.42578125" style="2" customWidth="1"/>
    <col min="14124" max="14124" width="25.5703125" style="2" customWidth="1"/>
    <col min="14125" max="14125" width="12.42578125" style="2" customWidth="1"/>
    <col min="14126" max="14126" width="19.85546875" style="2" customWidth="1"/>
    <col min="14127" max="14127" width="17.140625" style="2" customWidth="1"/>
    <col min="14128" max="14128" width="4.7109375" style="2" customWidth="1"/>
    <col min="14129" max="14129" width="4.28515625" style="2" customWidth="1"/>
    <col min="14130" max="14130" width="4.42578125" style="2" customWidth="1"/>
    <col min="14131" max="14131" width="5.140625" style="2" customWidth="1"/>
    <col min="14132" max="14132" width="5.7109375" style="2" customWidth="1"/>
    <col min="14133" max="14133" width="6.28515625" style="2" customWidth="1"/>
    <col min="14134" max="14134" width="6.5703125" style="2" customWidth="1"/>
    <col min="14135" max="14135" width="6.28515625" style="2" customWidth="1"/>
    <col min="14136" max="14137" width="5.7109375" style="2" customWidth="1"/>
    <col min="14138" max="14138" width="14.7109375" style="2" customWidth="1"/>
    <col min="14139" max="14148" width="5.7109375" style="2" customWidth="1"/>
    <col min="14149" max="14301" width="9.140625" style="2"/>
    <col min="14302" max="14302" width="13.28515625" style="2" customWidth="1"/>
    <col min="14303" max="14303" width="36" style="2" customWidth="1"/>
    <col min="14304" max="14304" width="15.85546875" style="2" customWidth="1"/>
    <col min="14305" max="14305" width="20.5703125" style="2" customWidth="1"/>
    <col min="14306" max="14306" width="7" style="2" customWidth="1"/>
    <col min="14307" max="14311" width="6.85546875" style="2" customWidth="1"/>
    <col min="14312" max="14312" width="27.42578125" style="2" customWidth="1"/>
    <col min="14313" max="14318" width="6.85546875" style="2" customWidth="1"/>
    <col min="14319" max="14319" width="20.5703125" style="2" customWidth="1"/>
    <col min="14320" max="14325" width="6.85546875" style="2" customWidth="1"/>
    <col min="14326" max="14326" width="18.85546875" style="2" customWidth="1"/>
    <col min="14327" max="14332" width="6.85546875" style="2" customWidth="1"/>
    <col min="14333" max="14333" width="20.5703125" style="2" customWidth="1"/>
    <col min="14334" max="14339" width="6.85546875" style="2" customWidth="1"/>
    <col min="14340" max="14340" width="17.85546875" style="2" customWidth="1"/>
    <col min="14341" max="14346" width="6.85546875" style="2" customWidth="1"/>
    <col min="14347" max="14347" width="20.5703125" style="2" customWidth="1"/>
    <col min="14348" max="14348" width="10.42578125" style="2" customWidth="1"/>
    <col min="14349" max="14352" width="6.85546875" style="2" customWidth="1"/>
    <col min="14353" max="14353" width="11.5703125" style="2" customWidth="1"/>
    <col min="14354" max="14354" width="20.85546875" style="2" customWidth="1"/>
    <col min="14355" max="14355" width="8.7109375" style="2" customWidth="1"/>
    <col min="14356" max="14359" width="6.85546875" style="2" customWidth="1"/>
    <col min="14360" max="14360" width="11.28515625" style="2" customWidth="1"/>
    <col min="14361" max="14361" width="20.5703125" style="2" customWidth="1"/>
    <col min="14362" max="14362" width="10.42578125" style="2" customWidth="1"/>
    <col min="14363" max="14366" width="6.85546875" style="2" customWidth="1"/>
    <col min="14367" max="14367" width="9.140625" style="2" customWidth="1"/>
    <col min="14368" max="14368" width="20.5703125" style="2" customWidth="1"/>
    <col min="14369" max="14369" width="10.140625" style="2" customWidth="1"/>
    <col min="14370" max="14373" width="6.85546875" style="2" customWidth="1"/>
    <col min="14374" max="14374" width="11.28515625" style="2" customWidth="1"/>
    <col min="14375" max="14375" width="4" style="2" customWidth="1"/>
    <col min="14376" max="14376" width="6.5703125" style="2" customWidth="1"/>
    <col min="14377" max="14377" width="18.42578125" style="2" customWidth="1"/>
    <col min="14378" max="14378" width="20.42578125" style="2" customWidth="1"/>
    <col min="14379" max="14379" width="14.42578125" style="2" customWidth="1"/>
    <col min="14380" max="14380" width="25.5703125" style="2" customWidth="1"/>
    <col min="14381" max="14381" width="12.42578125" style="2" customWidth="1"/>
    <col min="14382" max="14382" width="19.85546875" style="2" customWidth="1"/>
    <col min="14383" max="14383" width="17.140625" style="2" customWidth="1"/>
    <col min="14384" max="14384" width="4.7109375" style="2" customWidth="1"/>
    <col min="14385" max="14385" width="4.28515625" style="2" customWidth="1"/>
    <col min="14386" max="14386" width="4.42578125" style="2" customWidth="1"/>
    <col min="14387" max="14387" width="5.140625" style="2" customWidth="1"/>
    <col min="14388" max="14388" width="5.7109375" style="2" customWidth="1"/>
    <col min="14389" max="14389" width="6.28515625" style="2" customWidth="1"/>
    <col min="14390" max="14390" width="6.5703125" style="2" customWidth="1"/>
    <col min="14391" max="14391" width="6.28515625" style="2" customWidth="1"/>
    <col min="14392" max="14393" width="5.7109375" style="2" customWidth="1"/>
    <col min="14394" max="14394" width="14.7109375" style="2" customWidth="1"/>
    <col min="14395" max="14404" width="5.7109375" style="2" customWidth="1"/>
    <col min="14405" max="14557" width="9.140625" style="2"/>
    <col min="14558" max="14558" width="13.28515625" style="2" customWidth="1"/>
    <col min="14559" max="14559" width="36" style="2" customWidth="1"/>
    <col min="14560" max="14560" width="15.85546875" style="2" customWidth="1"/>
    <col min="14561" max="14561" width="20.5703125" style="2" customWidth="1"/>
    <col min="14562" max="14562" width="7" style="2" customWidth="1"/>
    <col min="14563" max="14567" width="6.85546875" style="2" customWidth="1"/>
    <col min="14568" max="14568" width="27.42578125" style="2" customWidth="1"/>
    <col min="14569" max="14574" width="6.85546875" style="2" customWidth="1"/>
    <col min="14575" max="14575" width="20.5703125" style="2" customWidth="1"/>
    <col min="14576" max="14581" width="6.85546875" style="2" customWidth="1"/>
    <col min="14582" max="14582" width="18.85546875" style="2" customWidth="1"/>
    <col min="14583" max="14588" width="6.85546875" style="2" customWidth="1"/>
    <col min="14589" max="14589" width="20.5703125" style="2" customWidth="1"/>
    <col min="14590" max="14595" width="6.85546875" style="2" customWidth="1"/>
    <col min="14596" max="14596" width="17.85546875" style="2" customWidth="1"/>
    <col min="14597" max="14602" width="6.85546875" style="2" customWidth="1"/>
    <col min="14603" max="14603" width="20.5703125" style="2" customWidth="1"/>
    <col min="14604" max="14604" width="10.42578125" style="2" customWidth="1"/>
    <col min="14605" max="14608" width="6.85546875" style="2" customWidth="1"/>
    <col min="14609" max="14609" width="11.5703125" style="2" customWidth="1"/>
    <col min="14610" max="14610" width="20.85546875" style="2" customWidth="1"/>
    <col min="14611" max="14611" width="8.7109375" style="2" customWidth="1"/>
    <col min="14612" max="14615" width="6.85546875" style="2" customWidth="1"/>
    <col min="14616" max="14616" width="11.28515625" style="2" customWidth="1"/>
    <col min="14617" max="14617" width="20.5703125" style="2" customWidth="1"/>
    <col min="14618" max="14618" width="10.42578125" style="2" customWidth="1"/>
    <col min="14619" max="14622" width="6.85546875" style="2" customWidth="1"/>
    <col min="14623" max="14623" width="9.140625" style="2" customWidth="1"/>
    <col min="14624" max="14624" width="20.5703125" style="2" customWidth="1"/>
    <col min="14625" max="14625" width="10.140625" style="2" customWidth="1"/>
    <col min="14626" max="14629" width="6.85546875" style="2" customWidth="1"/>
    <col min="14630" max="14630" width="11.28515625" style="2" customWidth="1"/>
    <col min="14631" max="14631" width="4" style="2" customWidth="1"/>
    <col min="14632" max="14632" width="6.5703125" style="2" customWidth="1"/>
    <col min="14633" max="14633" width="18.42578125" style="2" customWidth="1"/>
    <col min="14634" max="14634" width="20.42578125" style="2" customWidth="1"/>
    <col min="14635" max="14635" width="14.42578125" style="2" customWidth="1"/>
    <col min="14636" max="14636" width="25.5703125" style="2" customWidth="1"/>
    <col min="14637" max="14637" width="12.42578125" style="2" customWidth="1"/>
    <col min="14638" max="14638" width="19.85546875" style="2" customWidth="1"/>
    <col min="14639" max="14639" width="17.140625" style="2" customWidth="1"/>
    <col min="14640" max="14640" width="4.7109375" style="2" customWidth="1"/>
    <col min="14641" max="14641" width="4.28515625" style="2" customWidth="1"/>
    <col min="14642" max="14642" width="4.42578125" style="2" customWidth="1"/>
    <col min="14643" max="14643" width="5.140625" style="2" customWidth="1"/>
    <col min="14644" max="14644" width="5.7109375" style="2" customWidth="1"/>
    <col min="14645" max="14645" width="6.28515625" style="2" customWidth="1"/>
    <col min="14646" max="14646" width="6.5703125" style="2" customWidth="1"/>
    <col min="14647" max="14647" width="6.28515625" style="2" customWidth="1"/>
    <col min="14648" max="14649" width="5.7109375" style="2" customWidth="1"/>
    <col min="14650" max="14650" width="14.7109375" style="2" customWidth="1"/>
    <col min="14651" max="14660" width="5.7109375" style="2" customWidth="1"/>
    <col min="14661" max="14813" width="9.140625" style="2"/>
    <col min="14814" max="14814" width="13.28515625" style="2" customWidth="1"/>
    <col min="14815" max="14815" width="36" style="2" customWidth="1"/>
    <col min="14816" max="14816" width="15.85546875" style="2" customWidth="1"/>
    <col min="14817" max="14817" width="20.5703125" style="2" customWidth="1"/>
    <col min="14818" max="14818" width="7" style="2" customWidth="1"/>
    <col min="14819" max="14823" width="6.85546875" style="2" customWidth="1"/>
    <col min="14824" max="14824" width="27.42578125" style="2" customWidth="1"/>
    <col min="14825" max="14830" width="6.85546875" style="2" customWidth="1"/>
    <col min="14831" max="14831" width="20.5703125" style="2" customWidth="1"/>
    <col min="14832" max="14837" width="6.85546875" style="2" customWidth="1"/>
    <col min="14838" max="14838" width="18.85546875" style="2" customWidth="1"/>
    <col min="14839" max="14844" width="6.85546875" style="2" customWidth="1"/>
    <col min="14845" max="14845" width="20.5703125" style="2" customWidth="1"/>
    <col min="14846" max="14851" width="6.85546875" style="2" customWidth="1"/>
    <col min="14852" max="14852" width="17.85546875" style="2" customWidth="1"/>
    <col min="14853" max="14858" width="6.85546875" style="2" customWidth="1"/>
    <col min="14859" max="14859" width="20.5703125" style="2" customWidth="1"/>
    <col min="14860" max="14860" width="10.42578125" style="2" customWidth="1"/>
    <col min="14861" max="14864" width="6.85546875" style="2" customWidth="1"/>
    <col min="14865" max="14865" width="11.5703125" style="2" customWidth="1"/>
    <col min="14866" max="14866" width="20.85546875" style="2" customWidth="1"/>
    <col min="14867" max="14867" width="8.7109375" style="2" customWidth="1"/>
    <col min="14868" max="14871" width="6.85546875" style="2" customWidth="1"/>
    <col min="14872" max="14872" width="11.28515625" style="2" customWidth="1"/>
    <col min="14873" max="14873" width="20.5703125" style="2" customWidth="1"/>
    <col min="14874" max="14874" width="10.42578125" style="2" customWidth="1"/>
    <col min="14875" max="14878" width="6.85546875" style="2" customWidth="1"/>
    <col min="14879" max="14879" width="9.140625" style="2" customWidth="1"/>
    <col min="14880" max="14880" width="20.5703125" style="2" customWidth="1"/>
    <col min="14881" max="14881" width="10.140625" style="2" customWidth="1"/>
    <col min="14882" max="14885" width="6.85546875" style="2" customWidth="1"/>
    <col min="14886" max="14886" width="11.28515625" style="2" customWidth="1"/>
    <col min="14887" max="14887" width="4" style="2" customWidth="1"/>
    <col min="14888" max="14888" width="6.5703125" style="2" customWidth="1"/>
    <col min="14889" max="14889" width="18.42578125" style="2" customWidth="1"/>
    <col min="14890" max="14890" width="20.42578125" style="2" customWidth="1"/>
    <col min="14891" max="14891" width="14.42578125" style="2" customWidth="1"/>
    <col min="14892" max="14892" width="25.5703125" style="2" customWidth="1"/>
    <col min="14893" max="14893" width="12.42578125" style="2" customWidth="1"/>
    <col min="14894" max="14894" width="19.85546875" style="2" customWidth="1"/>
    <col min="14895" max="14895" width="17.140625" style="2" customWidth="1"/>
    <col min="14896" max="14896" width="4.7109375" style="2" customWidth="1"/>
    <col min="14897" max="14897" width="4.28515625" style="2" customWidth="1"/>
    <col min="14898" max="14898" width="4.42578125" style="2" customWidth="1"/>
    <col min="14899" max="14899" width="5.140625" style="2" customWidth="1"/>
    <col min="14900" max="14900" width="5.7109375" style="2" customWidth="1"/>
    <col min="14901" max="14901" width="6.28515625" style="2" customWidth="1"/>
    <col min="14902" max="14902" width="6.5703125" style="2" customWidth="1"/>
    <col min="14903" max="14903" width="6.28515625" style="2" customWidth="1"/>
    <col min="14904" max="14905" width="5.7109375" style="2" customWidth="1"/>
    <col min="14906" max="14906" width="14.7109375" style="2" customWidth="1"/>
    <col min="14907" max="14916" width="5.7109375" style="2" customWidth="1"/>
    <col min="14917" max="15069" width="9.140625" style="2"/>
    <col min="15070" max="15070" width="13.28515625" style="2" customWidth="1"/>
    <col min="15071" max="15071" width="36" style="2" customWidth="1"/>
    <col min="15072" max="15072" width="15.85546875" style="2" customWidth="1"/>
    <col min="15073" max="15073" width="20.5703125" style="2" customWidth="1"/>
    <col min="15074" max="15074" width="7" style="2" customWidth="1"/>
    <col min="15075" max="15079" width="6.85546875" style="2" customWidth="1"/>
    <col min="15080" max="15080" width="27.42578125" style="2" customWidth="1"/>
    <col min="15081" max="15086" width="6.85546875" style="2" customWidth="1"/>
    <col min="15087" max="15087" width="20.5703125" style="2" customWidth="1"/>
    <col min="15088" max="15093" width="6.85546875" style="2" customWidth="1"/>
    <col min="15094" max="15094" width="18.85546875" style="2" customWidth="1"/>
    <col min="15095" max="15100" width="6.85546875" style="2" customWidth="1"/>
    <col min="15101" max="15101" width="20.5703125" style="2" customWidth="1"/>
    <col min="15102" max="15107" width="6.85546875" style="2" customWidth="1"/>
    <col min="15108" max="15108" width="17.85546875" style="2" customWidth="1"/>
    <col min="15109" max="15114" width="6.85546875" style="2" customWidth="1"/>
    <col min="15115" max="15115" width="20.5703125" style="2" customWidth="1"/>
    <col min="15116" max="15116" width="10.42578125" style="2" customWidth="1"/>
    <col min="15117" max="15120" width="6.85546875" style="2" customWidth="1"/>
    <col min="15121" max="15121" width="11.5703125" style="2" customWidth="1"/>
    <col min="15122" max="15122" width="20.85546875" style="2" customWidth="1"/>
    <col min="15123" max="15123" width="8.7109375" style="2" customWidth="1"/>
    <col min="15124" max="15127" width="6.85546875" style="2" customWidth="1"/>
    <col min="15128" max="15128" width="11.28515625" style="2" customWidth="1"/>
    <col min="15129" max="15129" width="20.5703125" style="2" customWidth="1"/>
    <col min="15130" max="15130" width="10.42578125" style="2" customWidth="1"/>
    <col min="15131" max="15134" width="6.85546875" style="2" customWidth="1"/>
    <col min="15135" max="15135" width="9.140625" style="2" customWidth="1"/>
    <col min="15136" max="15136" width="20.5703125" style="2" customWidth="1"/>
    <col min="15137" max="15137" width="10.140625" style="2" customWidth="1"/>
    <col min="15138" max="15141" width="6.85546875" style="2" customWidth="1"/>
    <col min="15142" max="15142" width="11.28515625" style="2" customWidth="1"/>
    <col min="15143" max="15143" width="4" style="2" customWidth="1"/>
    <col min="15144" max="15144" width="6.5703125" style="2" customWidth="1"/>
    <col min="15145" max="15145" width="18.42578125" style="2" customWidth="1"/>
    <col min="15146" max="15146" width="20.42578125" style="2" customWidth="1"/>
    <col min="15147" max="15147" width="14.42578125" style="2" customWidth="1"/>
    <col min="15148" max="15148" width="25.5703125" style="2" customWidth="1"/>
    <col min="15149" max="15149" width="12.42578125" style="2" customWidth="1"/>
    <col min="15150" max="15150" width="19.85546875" style="2" customWidth="1"/>
    <col min="15151" max="15151" width="17.140625" style="2" customWidth="1"/>
    <col min="15152" max="15152" width="4.7109375" style="2" customWidth="1"/>
    <col min="15153" max="15153" width="4.28515625" style="2" customWidth="1"/>
    <col min="15154" max="15154" width="4.42578125" style="2" customWidth="1"/>
    <col min="15155" max="15155" width="5.140625" style="2" customWidth="1"/>
    <col min="15156" max="15156" width="5.7109375" style="2" customWidth="1"/>
    <col min="15157" max="15157" width="6.28515625" style="2" customWidth="1"/>
    <col min="15158" max="15158" width="6.5703125" style="2" customWidth="1"/>
    <col min="15159" max="15159" width="6.28515625" style="2" customWidth="1"/>
    <col min="15160" max="15161" width="5.7109375" style="2" customWidth="1"/>
    <col min="15162" max="15162" width="14.7109375" style="2" customWidth="1"/>
    <col min="15163" max="15172" width="5.7109375" style="2" customWidth="1"/>
    <col min="15173" max="15325" width="9.140625" style="2"/>
    <col min="15326" max="15326" width="13.28515625" style="2" customWidth="1"/>
    <col min="15327" max="15327" width="36" style="2" customWidth="1"/>
    <col min="15328" max="15328" width="15.85546875" style="2" customWidth="1"/>
    <col min="15329" max="15329" width="20.5703125" style="2" customWidth="1"/>
    <col min="15330" max="15330" width="7" style="2" customWidth="1"/>
    <col min="15331" max="15335" width="6.85546875" style="2" customWidth="1"/>
    <col min="15336" max="15336" width="27.42578125" style="2" customWidth="1"/>
    <col min="15337" max="15342" width="6.85546875" style="2" customWidth="1"/>
    <col min="15343" max="15343" width="20.5703125" style="2" customWidth="1"/>
    <col min="15344" max="15349" width="6.85546875" style="2" customWidth="1"/>
    <col min="15350" max="15350" width="18.85546875" style="2" customWidth="1"/>
    <col min="15351" max="15356" width="6.85546875" style="2" customWidth="1"/>
    <col min="15357" max="15357" width="20.5703125" style="2" customWidth="1"/>
    <col min="15358" max="15363" width="6.85546875" style="2" customWidth="1"/>
    <col min="15364" max="15364" width="17.85546875" style="2" customWidth="1"/>
    <col min="15365" max="15370" width="6.85546875" style="2" customWidth="1"/>
    <col min="15371" max="15371" width="20.5703125" style="2" customWidth="1"/>
    <col min="15372" max="15372" width="10.42578125" style="2" customWidth="1"/>
    <col min="15373" max="15376" width="6.85546875" style="2" customWidth="1"/>
    <col min="15377" max="15377" width="11.5703125" style="2" customWidth="1"/>
    <col min="15378" max="15378" width="20.85546875" style="2" customWidth="1"/>
    <col min="15379" max="15379" width="8.7109375" style="2" customWidth="1"/>
    <col min="15380" max="15383" width="6.85546875" style="2" customWidth="1"/>
    <col min="15384" max="15384" width="11.28515625" style="2" customWidth="1"/>
    <col min="15385" max="15385" width="20.5703125" style="2" customWidth="1"/>
    <col min="15386" max="15386" width="10.42578125" style="2" customWidth="1"/>
    <col min="15387" max="15390" width="6.85546875" style="2" customWidth="1"/>
    <col min="15391" max="15391" width="9.140625" style="2" customWidth="1"/>
    <col min="15392" max="15392" width="20.5703125" style="2" customWidth="1"/>
    <col min="15393" max="15393" width="10.140625" style="2" customWidth="1"/>
    <col min="15394" max="15397" width="6.85546875" style="2" customWidth="1"/>
    <col min="15398" max="15398" width="11.28515625" style="2" customWidth="1"/>
    <col min="15399" max="15399" width="4" style="2" customWidth="1"/>
    <col min="15400" max="15400" width="6.5703125" style="2" customWidth="1"/>
    <col min="15401" max="15401" width="18.42578125" style="2" customWidth="1"/>
    <col min="15402" max="15402" width="20.42578125" style="2" customWidth="1"/>
    <col min="15403" max="15403" width="14.42578125" style="2" customWidth="1"/>
    <col min="15404" max="15404" width="25.5703125" style="2" customWidth="1"/>
    <col min="15405" max="15405" width="12.42578125" style="2" customWidth="1"/>
    <col min="15406" max="15406" width="19.85546875" style="2" customWidth="1"/>
    <col min="15407" max="15407" width="17.140625" style="2" customWidth="1"/>
    <col min="15408" max="15408" width="4.7109375" style="2" customWidth="1"/>
    <col min="15409" max="15409" width="4.28515625" style="2" customWidth="1"/>
    <col min="15410" max="15410" width="4.42578125" style="2" customWidth="1"/>
    <col min="15411" max="15411" width="5.140625" style="2" customWidth="1"/>
    <col min="15412" max="15412" width="5.7109375" style="2" customWidth="1"/>
    <col min="15413" max="15413" width="6.28515625" style="2" customWidth="1"/>
    <col min="15414" max="15414" width="6.5703125" style="2" customWidth="1"/>
    <col min="15415" max="15415" width="6.28515625" style="2" customWidth="1"/>
    <col min="15416" max="15417" width="5.7109375" style="2" customWidth="1"/>
    <col min="15418" max="15418" width="14.7109375" style="2" customWidth="1"/>
    <col min="15419" max="15428" width="5.7109375" style="2" customWidth="1"/>
    <col min="15429" max="15581" width="9.140625" style="2"/>
    <col min="15582" max="15582" width="13.28515625" style="2" customWidth="1"/>
    <col min="15583" max="15583" width="36" style="2" customWidth="1"/>
    <col min="15584" max="15584" width="15.85546875" style="2" customWidth="1"/>
    <col min="15585" max="15585" width="20.5703125" style="2" customWidth="1"/>
    <col min="15586" max="15586" width="7" style="2" customWidth="1"/>
    <col min="15587" max="15591" width="6.85546875" style="2" customWidth="1"/>
    <col min="15592" max="15592" width="27.42578125" style="2" customWidth="1"/>
    <col min="15593" max="15598" width="6.85546875" style="2" customWidth="1"/>
    <col min="15599" max="15599" width="20.5703125" style="2" customWidth="1"/>
    <col min="15600" max="15605" width="6.85546875" style="2" customWidth="1"/>
    <col min="15606" max="15606" width="18.85546875" style="2" customWidth="1"/>
    <col min="15607" max="15612" width="6.85546875" style="2" customWidth="1"/>
    <col min="15613" max="15613" width="20.5703125" style="2" customWidth="1"/>
    <col min="15614" max="15619" width="6.85546875" style="2" customWidth="1"/>
    <col min="15620" max="15620" width="17.85546875" style="2" customWidth="1"/>
    <col min="15621" max="15626" width="6.85546875" style="2" customWidth="1"/>
    <col min="15627" max="15627" width="20.5703125" style="2" customWidth="1"/>
    <col min="15628" max="15628" width="10.42578125" style="2" customWidth="1"/>
    <col min="15629" max="15632" width="6.85546875" style="2" customWidth="1"/>
    <col min="15633" max="15633" width="11.5703125" style="2" customWidth="1"/>
    <col min="15634" max="15634" width="20.85546875" style="2" customWidth="1"/>
    <col min="15635" max="15635" width="8.7109375" style="2" customWidth="1"/>
    <col min="15636" max="15639" width="6.85546875" style="2" customWidth="1"/>
    <col min="15640" max="15640" width="11.28515625" style="2" customWidth="1"/>
    <col min="15641" max="15641" width="20.5703125" style="2" customWidth="1"/>
    <col min="15642" max="15642" width="10.42578125" style="2" customWidth="1"/>
    <col min="15643" max="15646" width="6.85546875" style="2" customWidth="1"/>
    <col min="15647" max="15647" width="9.140625" style="2" customWidth="1"/>
    <col min="15648" max="15648" width="20.5703125" style="2" customWidth="1"/>
    <col min="15649" max="15649" width="10.140625" style="2" customWidth="1"/>
    <col min="15650" max="15653" width="6.85546875" style="2" customWidth="1"/>
    <col min="15654" max="15654" width="11.28515625" style="2" customWidth="1"/>
    <col min="15655" max="15655" width="4" style="2" customWidth="1"/>
    <col min="15656" max="15656" width="6.5703125" style="2" customWidth="1"/>
    <col min="15657" max="15657" width="18.42578125" style="2" customWidth="1"/>
    <col min="15658" max="15658" width="20.42578125" style="2" customWidth="1"/>
    <col min="15659" max="15659" width="14.42578125" style="2" customWidth="1"/>
    <col min="15660" max="15660" width="25.5703125" style="2" customWidth="1"/>
    <col min="15661" max="15661" width="12.42578125" style="2" customWidth="1"/>
    <col min="15662" max="15662" width="19.85546875" style="2" customWidth="1"/>
    <col min="15663" max="15663" width="17.140625" style="2" customWidth="1"/>
    <col min="15664" max="15664" width="4.7109375" style="2" customWidth="1"/>
    <col min="15665" max="15665" width="4.28515625" style="2" customWidth="1"/>
    <col min="15666" max="15666" width="4.42578125" style="2" customWidth="1"/>
    <col min="15667" max="15667" width="5.140625" style="2" customWidth="1"/>
    <col min="15668" max="15668" width="5.7109375" style="2" customWidth="1"/>
    <col min="15669" max="15669" width="6.28515625" style="2" customWidth="1"/>
    <col min="15670" max="15670" width="6.5703125" style="2" customWidth="1"/>
    <col min="15671" max="15671" width="6.28515625" style="2" customWidth="1"/>
    <col min="15672" max="15673" width="5.7109375" style="2" customWidth="1"/>
    <col min="15674" max="15674" width="14.7109375" style="2" customWidth="1"/>
    <col min="15675" max="15684" width="5.7109375" style="2" customWidth="1"/>
    <col min="15685" max="15837" width="9.140625" style="2"/>
    <col min="15838" max="15838" width="13.28515625" style="2" customWidth="1"/>
    <col min="15839" max="15839" width="36" style="2" customWidth="1"/>
    <col min="15840" max="15840" width="15.85546875" style="2" customWidth="1"/>
    <col min="15841" max="15841" width="20.5703125" style="2" customWidth="1"/>
    <col min="15842" max="15842" width="7" style="2" customWidth="1"/>
    <col min="15843" max="15847" width="6.85546875" style="2" customWidth="1"/>
    <col min="15848" max="15848" width="27.42578125" style="2" customWidth="1"/>
    <col min="15849" max="15854" width="6.85546875" style="2" customWidth="1"/>
    <col min="15855" max="15855" width="20.5703125" style="2" customWidth="1"/>
    <col min="15856" max="15861" width="6.85546875" style="2" customWidth="1"/>
    <col min="15862" max="15862" width="18.85546875" style="2" customWidth="1"/>
    <col min="15863" max="15868" width="6.85546875" style="2" customWidth="1"/>
    <col min="15869" max="15869" width="20.5703125" style="2" customWidth="1"/>
    <col min="15870" max="15875" width="6.85546875" style="2" customWidth="1"/>
    <col min="15876" max="15876" width="17.85546875" style="2" customWidth="1"/>
    <col min="15877" max="15882" width="6.85546875" style="2" customWidth="1"/>
    <col min="15883" max="15883" width="20.5703125" style="2" customWidth="1"/>
    <col min="15884" max="15884" width="10.42578125" style="2" customWidth="1"/>
    <col min="15885" max="15888" width="6.85546875" style="2" customWidth="1"/>
    <col min="15889" max="15889" width="11.5703125" style="2" customWidth="1"/>
    <col min="15890" max="15890" width="20.85546875" style="2" customWidth="1"/>
    <col min="15891" max="15891" width="8.7109375" style="2" customWidth="1"/>
    <col min="15892" max="15895" width="6.85546875" style="2" customWidth="1"/>
    <col min="15896" max="15896" width="11.28515625" style="2" customWidth="1"/>
    <col min="15897" max="15897" width="20.5703125" style="2" customWidth="1"/>
    <col min="15898" max="15898" width="10.42578125" style="2" customWidth="1"/>
    <col min="15899" max="15902" width="6.85546875" style="2" customWidth="1"/>
    <col min="15903" max="15903" width="9.140625" style="2" customWidth="1"/>
    <col min="15904" max="15904" width="20.5703125" style="2" customWidth="1"/>
    <col min="15905" max="15905" width="10.140625" style="2" customWidth="1"/>
    <col min="15906" max="15909" width="6.85546875" style="2" customWidth="1"/>
    <col min="15910" max="15910" width="11.28515625" style="2" customWidth="1"/>
    <col min="15911" max="15911" width="4" style="2" customWidth="1"/>
    <col min="15912" max="15912" width="6.5703125" style="2" customWidth="1"/>
    <col min="15913" max="15913" width="18.42578125" style="2" customWidth="1"/>
    <col min="15914" max="15914" width="20.42578125" style="2" customWidth="1"/>
    <col min="15915" max="15915" width="14.42578125" style="2" customWidth="1"/>
    <col min="15916" max="15916" width="25.5703125" style="2" customWidth="1"/>
    <col min="15917" max="15917" width="12.42578125" style="2" customWidth="1"/>
    <col min="15918" max="15918" width="19.85546875" style="2" customWidth="1"/>
    <col min="15919" max="15919" width="17.140625" style="2" customWidth="1"/>
    <col min="15920" max="15920" width="4.7109375" style="2" customWidth="1"/>
    <col min="15921" max="15921" width="4.28515625" style="2" customWidth="1"/>
    <col min="15922" max="15922" width="4.42578125" style="2" customWidth="1"/>
    <col min="15923" max="15923" width="5.140625" style="2" customWidth="1"/>
    <col min="15924" max="15924" width="5.7109375" style="2" customWidth="1"/>
    <col min="15925" max="15925" width="6.28515625" style="2" customWidth="1"/>
    <col min="15926" max="15926" width="6.5703125" style="2" customWidth="1"/>
    <col min="15927" max="15927" width="6.28515625" style="2" customWidth="1"/>
    <col min="15928" max="15929" width="5.7109375" style="2" customWidth="1"/>
    <col min="15930" max="15930" width="14.7109375" style="2" customWidth="1"/>
    <col min="15931" max="15940" width="5.7109375" style="2" customWidth="1"/>
    <col min="15941" max="16093" width="9.140625" style="2"/>
    <col min="16094" max="16094" width="13.28515625" style="2" customWidth="1"/>
    <col min="16095" max="16095" width="36" style="2" customWidth="1"/>
    <col min="16096" max="16096" width="15.85546875" style="2" customWidth="1"/>
    <col min="16097" max="16097" width="20.5703125" style="2" customWidth="1"/>
    <col min="16098" max="16098" width="7" style="2" customWidth="1"/>
    <col min="16099" max="16103" width="6.85546875" style="2" customWidth="1"/>
    <col min="16104" max="16104" width="27.42578125" style="2" customWidth="1"/>
    <col min="16105" max="16110" width="6.85546875" style="2" customWidth="1"/>
    <col min="16111" max="16111" width="20.5703125" style="2" customWidth="1"/>
    <col min="16112" max="16117" width="6.85546875" style="2" customWidth="1"/>
    <col min="16118" max="16118" width="18.85546875" style="2" customWidth="1"/>
    <col min="16119" max="16124" width="6.85546875" style="2" customWidth="1"/>
    <col min="16125" max="16125" width="20.5703125" style="2" customWidth="1"/>
    <col min="16126" max="16131" width="6.85546875" style="2" customWidth="1"/>
    <col min="16132" max="16132" width="17.85546875" style="2" customWidth="1"/>
    <col min="16133" max="16138" width="6.85546875" style="2" customWidth="1"/>
    <col min="16139" max="16139" width="20.5703125" style="2" customWidth="1"/>
    <col min="16140" max="16140" width="10.42578125" style="2" customWidth="1"/>
    <col min="16141" max="16144" width="6.85546875" style="2" customWidth="1"/>
    <col min="16145" max="16145" width="11.5703125" style="2" customWidth="1"/>
    <col min="16146" max="16146" width="20.85546875" style="2" customWidth="1"/>
    <col min="16147" max="16147" width="8.7109375" style="2" customWidth="1"/>
    <col min="16148" max="16151" width="6.85546875" style="2" customWidth="1"/>
    <col min="16152" max="16152" width="11.28515625" style="2" customWidth="1"/>
    <col min="16153" max="16153" width="20.5703125" style="2" customWidth="1"/>
    <col min="16154" max="16154" width="10.42578125" style="2" customWidth="1"/>
    <col min="16155" max="16158" width="6.85546875" style="2" customWidth="1"/>
    <col min="16159" max="16159" width="9.140625" style="2" customWidth="1"/>
    <col min="16160" max="16160" width="20.5703125" style="2" customWidth="1"/>
    <col min="16161" max="16161" width="10.140625" style="2" customWidth="1"/>
    <col min="16162" max="16165" width="6.85546875" style="2" customWidth="1"/>
    <col min="16166" max="16166" width="11.28515625" style="2" customWidth="1"/>
    <col min="16167" max="16167" width="4" style="2" customWidth="1"/>
    <col min="16168" max="16168" width="6.5703125" style="2" customWidth="1"/>
    <col min="16169" max="16169" width="18.42578125" style="2" customWidth="1"/>
    <col min="16170" max="16170" width="20.42578125" style="2" customWidth="1"/>
    <col min="16171" max="16171" width="14.42578125" style="2" customWidth="1"/>
    <col min="16172" max="16172" width="25.5703125" style="2" customWidth="1"/>
    <col min="16173" max="16173" width="12.42578125" style="2" customWidth="1"/>
    <col min="16174" max="16174" width="19.85546875" style="2" customWidth="1"/>
    <col min="16175" max="16175" width="17.140625" style="2" customWidth="1"/>
    <col min="16176" max="16176" width="4.7109375" style="2" customWidth="1"/>
    <col min="16177" max="16177" width="4.28515625" style="2" customWidth="1"/>
    <col min="16178" max="16178" width="4.42578125" style="2" customWidth="1"/>
    <col min="16179" max="16179" width="5.140625" style="2" customWidth="1"/>
    <col min="16180" max="16180" width="5.7109375" style="2" customWidth="1"/>
    <col min="16181" max="16181" width="6.28515625" style="2" customWidth="1"/>
    <col min="16182" max="16182" width="6.5703125" style="2" customWidth="1"/>
    <col min="16183" max="16183" width="6.28515625" style="2" customWidth="1"/>
    <col min="16184" max="16185" width="5.7109375" style="2" customWidth="1"/>
    <col min="16186" max="16186" width="14.7109375" style="2" customWidth="1"/>
    <col min="16187" max="16196" width="5.7109375" style="2" customWidth="1"/>
    <col min="16197" max="16384" width="9.140625" style="2"/>
  </cols>
  <sheetData>
    <row r="1" spans="1:67" ht="18.75" x14ac:dyDescent="0.25">
      <c r="K1" s="93"/>
      <c r="L1" s="93"/>
      <c r="M1" s="93"/>
      <c r="N1" s="93"/>
      <c r="O1" s="93"/>
      <c r="P1" s="93"/>
      <c r="Q1" s="93"/>
      <c r="AL1" s="6" t="s">
        <v>506</v>
      </c>
    </row>
    <row r="2" spans="1:67" ht="18.75" x14ac:dyDescent="0.3">
      <c r="K2" s="93"/>
      <c r="L2" s="93"/>
      <c r="M2" s="93"/>
      <c r="N2" s="93"/>
      <c r="O2" s="93"/>
      <c r="P2" s="93"/>
      <c r="Q2" s="93"/>
      <c r="AL2" s="7" t="s">
        <v>356</v>
      </c>
    </row>
    <row r="3" spans="1:67" ht="18.75" x14ac:dyDescent="0.3">
      <c r="K3" s="93"/>
      <c r="L3" s="93"/>
      <c r="M3" s="93"/>
      <c r="N3" s="93"/>
      <c r="O3" s="93"/>
      <c r="P3" s="93"/>
      <c r="Q3" s="93"/>
      <c r="AL3" s="7" t="s">
        <v>654</v>
      </c>
    </row>
    <row r="4" spans="1:67" ht="18.75" x14ac:dyDescent="0.3">
      <c r="A4" s="267" t="s">
        <v>498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</row>
    <row r="5" spans="1:67" x14ac:dyDescent="0.25">
      <c r="A5" s="91"/>
      <c r="B5" s="91"/>
      <c r="C5" s="91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1"/>
      <c r="AG5" s="91"/>
      <c r="AH5" s="91"/>
      <c r="AI5" s="91"/>
      <c r="AJ5" s="91"/>
      <c r="AK5" s="91"/>
      <c r="AL5" s="91"/>
    </row>
    <row r="6" spans="1:67" ht="18.75" x14ac:dyDescent="0.25">
      <c r="A6" s="199" t="s">
        <v>653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</row>
    <row r="7" spans="1:67" ht="18.75" x14ac:dyDescent="0.3">
      <c r="A7" s="83"/>
      <c r="B7" s="83"/>
      <c r="C7" s="12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109"/>
      <c r="S7" s="109"/>
      <c r="T7" s="109"/>
      <c r="U7" s="109"/>
      <c r="V7" s="109"/>
      <c r="W7" s="109"/>
      <c r="X7" s="109"/>
      <c r="Y7" s="50"/>
      <c r="Z7" s="50"/>
      <c r="AA7" s="50"/>
      <c r="AB7" s="50"/>
      <c r="AC7" s="50"/>
      <c r="AD7" s="50"/>
      <c r="AE7" s="50"/>
      <c r="AF7" s="83"/>
      <c r="AG7" s="83"/>
      <c r="AH7" s="83"/>
      <c r="AI7" s="83"/>
      <c r="AJ7" s="83"/>
      <c r="AK7" s="83"/>
      <c r="AL7" s="83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</row>
    <row r="8" spans="1:67" ht="18.75" x14ac:dyDescent="0.25">
      <c r="A8" s="268" t="s">
        <v>359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</row>
    <row r="9" spans="1:67" ht="15.75" customHeight="1" x14ac:dyDescent="0.25">
      <c r="A9" s="269" t="s">
        <v>360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  <c r="AG9" s="269"/>
      <c r="AH9" s="269"/>
      <c r="AI9" s="269"/>
      <c r="AJ9" s="269"/>
      <c r="AK9" s="269"/>
      <c r="AL9" s="269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</row>
    <row r="10" spans="1:67" x14ac:dyDescent="0.25">
      <c r="A10" s="253"/>
      <c r="B10" s="253"/>
      <c r="C10" s="253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113"/>
      <c r="AG10" s="113"/>
      <c r="AH10" s="113"/>
      <c r="AI10" s="113"/>
      <c r="AJ10" s="113"/>
      <c r="AK10" s="113"/>
      <c r="AL10" s="113"/>
      <c r="AM10" s="95"/>
      <c r="AN10" s="95"/>
      <c r="AO10" s="95"/>
      <c r="AP10" s="95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</row>
    <row r="11" spans="1:67" s="116" customFormat="1" ht="18.75" customHeight="1" x14ac:dyDescent="0.25">
      <c r="A11" s="257" t="s">
        <v>0</v>
      </c>
      <c r="B11" s="251" t="s">
        <v>1</v>
      </c>
      <c r="C11" s="251" t="s">
        <v>387</v>
      </c>
      <c r="D11" s="270" t="s">
        <v>508</v>
      </c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2"/>
      <c r="AM11" s="115"/>
      <c r="AN11" s="115"/>
      <c r="AO11" s="115"/>
      <c r="AP11" s="115"/>
    </row>
    <row r="12" spans="1:67" ht="43.5" customHeight="1" x14ac:dyDescent="0.25">
      <c r="A12" s="258"/>
      <c r="B12" s="251"/>
      <c r="C12" s="251"/>
      <c r="D12" s="252" t="s">
        <v>501</v>
      </c>
      <c r="E12" s="252"/>
      <c r="F12" s="252"/>
      <c r="G12" s="252"/>
      <c r="H12" s="252"/>
      <c r="I12" s="252"/>
      <c r="J12" s="252"/>
      <c r="K12" s="252" t="s">
        <v>502</v>
      </c>
      <c r="L12" s="252"/>
      <c r="M12" s="252"/>
      <c r="N12" s="252"/>
      <c r="O12" s="252"/>
      <c r="P12" s="252"/>
      <c r="Q12" s="252"/>
      <c r="R12" s="252" t="s">
        <v>503</v>
      </c>
      <c r="S12" s="252"/>
      <c r="T12" s="252"/>
      <c r="U12" s="252"/>
      <c r="V12" s="252"/>
      <c r="W12" s="252"/>
      <c r="X12" s="252"/>
      <c r="Y12" s="252" t="s">
        <v>504</v>
      </c>
      <c r="Z12" s="252"/>
      <c r="AA12" s="252"/>
      <c r="AB12" s="252"/>
      <c r="AC12" s="252"/>
      <c r="AD12" s="252"/>
      <c r="AE12" s="252"/>
      <c r="AF12" s="251" t="s">
        <v>507</v>
      </c>
      <c r="AG12" s="251"/>
      <c r="AH12" s="251"/>
      <c r="AI12" s="251"/>
      <c r="AJ12" s="251"/>
      <c r="AK12" s="251"/>
      <c r="AL12" s="251"/>
      <c r="AM12" s="117"/>
      <c r="AN12" s="117"/>
      <c r="AO12" s="117"/>
      <c r="AP12" s="117"/>
    </row>
    <row r="13" spans="1:67" ht="43.5" customHeight="1" x14ac:dyDescent="0.25">
      <c r="A13" s="258"/>
      <c r="B13" s="251"/>
      <c r="C13" s="251"/>
      <c r="D13" s="99" t="s">
        <v>448</v>
      </c>
      <c r="E13" s="248" t="s">
        <v>449</v>
      </c>
      <c r="F13" s="249"/>
      <c r="G13" s="249"/>
      <c r="H13" s="249"/>
      <c r="I13" s="249"/>
      <c r="J13" s="250"/>
      <c r="K13" s="97" t="s">
        <v>448</v>
      </c>
      <c r="L13" s="251" t="s">
        <v>449</v>
      </c>
      <c r="M13" s="251"/>
      <c r="N13" s="251"/>
      <c r="O13" s="251"/>
      <c r="P13" s="251"/>
      <c r="Q13" s="251"/>
      <c r="R13" s="97" t="s">
        <v>448</v>
      </c>
      <c r="S13" s="270" t="s">
        <v>449</v>
      </c>
      <c r="T13" s="271"/>
      <c r="U13" s="271"/>
      <c r="V13" s="271"/>
      <c r="W13" s="271"/>
      <c r="X13" s="272"/>
      <c r="Y13" s="97" t="s">
        <v>448</v>
      </c>
      <c r="Z13" s="251" t="s">
        <v>449</v>
      </c>
      <c r="AA13" s="251"/>
      <c r="AB13" s="251"/>
      <c r="AC13" s="251"/>
      <c r="AD13" s="251"/>
      <c r="AE13" s="251"/>
      <c r="AF13" s="97" t="s">
        <v>448</v>
      </c>
      <c r="AG13" s="251" t="s">
        <v>449</v>
      </c>
      <c r="AH13" s="251"/>
      <c r="AI13" s="251"/>
      <c r="AJ13" s="251"/>
      <c r="AK13" s="251"/>
      <c r="AL13" s="251"/>
    </row>
    <row r="14" spans="1:67" ht="87.75" customHeight="1" x14ac:dyDescent="0.25">
      <c r="A14" s="259"/>
      <c r="B14" s="251"/>
      <c r="C14" s="251"/>
      <c r="D14" s="98" t="s">
        <v>450</v>
      </c>
      <c r="E14" s="98" t="s">
        <v>450</v>
      </c>
      <c r="F14" s="98" t="s">
        <v>451</v>
      </c>
      <c r="G14" s="98" t="s">
        <v>452</v>
      </c>
      <c r="H14" s="98" t="s">
        <v>453</v>
      </c>
      <c r="I14" s="98" t="s">
        <v>454</v>
      </c>
      <c r="J14" s="98" t="s">
        <v>457</v>
      </c>
      <c r="K14" s="19" t="s">
        <v>450</v>
      </c>
      <c r="L14" s="19" t="s">
        <v>450</v>
      </c>
      <c r="M14" s="98" t="s">
        <v>451</v>
      </c>
      <c r="N14" s="98" t="s">
        <v>452</v>
      </c>
      <c r="O14" s="98" t="s">
        <v>453</v>
      </c>
      <c r="P14" s="98" t="s">
        <v>454</v>
      </c>
      <c r="Q14" s="98" t="s">
        <v>457</v>
      </c>
      <c r="R14" s="98" t="s">
        <v>450</v>
      </c>
      <c r="S14" s="98" t="s">
        <v>450</v>
      </c>
      <c r="T14" s="98" t="s">
        <v>451</v>
      </c>
      <c r="U14" s="98" t="s">
        <v>452</v>
      </c>
      <c r="V14" s="98" t="s">
        <v>453</v>
      </c>
      <c r="W14" s="98" t="s">
        <v>454</v>
      </c>
      <c r="X14" s="98" t="s">
        <v>457</v>
      </c>
      <c r="Y14" s="19" t="s">
        <v>450</v>
      </c>
      <c r="Z14" s="19" t="s">
        <v>450</v>
      </c>
      <c r="AA14" s="98" t="s">
        <v>451</v>
      </c>
      <c r="AB14" s="98" t="s">
        <v>452</v>
      </c>
      <c r="AC14" s="98" t="s">
        <v>453</v>
      </c>
      <c r="AD14" s="98" t="s">
        <v>454</v>
      </c>
      <c r="AE14" s="98" t="s">
        <v>457</v>
      </c>
      <c r="AF14" s="19" t="s">
        <v>450</v>
      </c>
      <c r="AG14" s="19" t="s">
        <v>450</v>
      </c>
      <c r="AH14" s="98" t="s">
        <v>451</v>
      </c>
      <c r="AI14" s="98" t="s">
        <v>452</v>
      </c>
      <c r="AJ14" s="98" t="s">
        <v>453</v>
      </c>
      <c r="AK14" s="98" t="s">
        <v>454</v>
      </c>
      <c r="AL14" s="98" t="s">
        <v>457</v>
      </c>
    </row>
    <row r="15" spans="1:67" x14ac:dyDescent="0.25">
      <c r="A15" s="99">
        <v>1</v>
      </c>
      <c r="B15" s="99">
        <v>2</v>
      </c>
      <c r="C15" s="99">
        <v>3</v>
      </c>
      <c r="D15" s="100" t="s">
        <v>404</v>
      </c>
      <c r="E15" s="100" t="s">
        <v>405</v>
      </c>
      <c r="F15" s="100" t="s">
        <v>406</v>
      </c>
      <c r="G15" s="100" t="s">
        <v>509</v>
      </c>
      <c r="H15" s="100" t="s">
        <v>510</v>
      </c>
      <c r="I15" s="100" t="s">
        <v>511</v>
      </c>
      <c r="J15" s="100" t="s">
        <v>512</v>
      </c>
      <c r="K15" s="100" t="s">
        <v>407</v>
      </c>
      <c r="L15" s="100" t="s">
        <v>408</v>
      </c>
      <c r="M15" s="100" t="s">
        <v>458</v>
      </c>
      <c r="N15" s="100" t="s">
        <v>459</v>
      </c>
      <c r="O15" s="100" t="s">
        <v>460</v>
      </c>
      <c r="P15" s="100" t="s">
        <v>461</v>
      </c>
      <c r="Q15" s="100" t="s">
        <v>462</v>
      </c>
      <c r="R15" s="100" t="s">
        <v>409</v>
      </c>
      <c r="S15" s="100" t="s">
        <v>410</v>
      </c>
      <c r="T15" s="100" t="s">
        <v>411</v>
      </c>
      <c r="U15" s="100" t="s">
        <v>464</v>
      </c>
      <c r="V15" s="100" t="s">
        <v>465</v>
      </c>
      <c r="W15" s="100" t="s">
        <v>466</v>
      </c>
      <c r="X15" s="100" t="s">
        <v>467</v>
      </c>
      <c r="Y15" s="100" t="s">
        <v>412</v>
      </c>
      <c r="Z15" s="100" t="s">
        <v>413</v>
      </c>
      <c r="AA15" s="100" t="s">
        <v>414</v>
      </c>
      <c r="AB15" s="100" t="s">
        <v>469</v>
      </c>
      <c r="AC15" s="100" t="s">
        <v>470</v>
      </c>
      <c r="AD15" s="100" t="s">
        <v>471</v>
      </c>
      <c r="AE15" s="100" t="s">
        <v>472</v>
      </c>
      <c r="AF15" s="100" t="s">
        <v>474</v>
      </c>
      <c r="AG15" s="100" t="s">
        <v>475</v>
      </c>
      <c r="AH15" s="100" t="s">
        <v>476</v>
      </c>
      <c r="AI15" s="100" t="s">
        <v>477</v>
      </c>
      <c r="AJ15" s="100" t="s">
        <v>478</v>
      </c>
      <c r="AK15" s="100" t="s">
        <v>479</v>
      </c>
      <c r="AL15" s="100" t="s">
        <v>480</v>
      </c>
    </row>
    <row r="16" spans="1:67" ht="31.5" x14ac:dyDescent="0.25">
      <c r="A16" s="25">
        <v>0</v>
      </c>
      <c r="B16" s="24" t="s">
        <v>23</v>
      </c>
      <c r="C16" s="23" t="s">
        <v>24</v>
      </c>
      <c r="D16" s="118">
        <v>0</v>
      </c>
      <c r="E16" s="118">
        <v>0</v>
      </c>
      <c r="F16" s="118">
        <v>0</v>
      </c>
      <c r="G16" s="118">
        <v>0</v>
      </c>
      <c r="H16" s="118">
        <v>0</v>
      </c>
      <c r="I16" s="118">
        <v>0</v>
      </c>
      <c r="J16" s="118">
        <v>0</v>
      </c>
      <c r="K16" s="118">
        <v>0</v>
      </c>
      <c r="L16" s="118">
        <v>0</v>
      </c>
      <c r="M16" s="118">
        <v>0</v>
      </c>
      <c r="N16" s="118">
        <v>0</v>
      </c>
      <c r="O16" s="118">
        <v>0</v>
      </c>
      <c r="P16" s="118">
        <v>0</v>
      </c>
      <c r="Q16" s="118">
        <v>0</v>
      </c>
      <c r="R16" s="118">
        <v>0</v>
      </c>
      <c r="S16" s="118">
        <v>0</v>
      </c>
      <c r="T16" s="118">
        <v>0</v>
      </c>
      <c r="U16" s="118">
        <v>0</v>
      </c>
      <c r="V16" s="118">
        <v>0</v>
      </c>
      <c r="W16" s="118">
        <v>0</v>
      </c>
      <c r="X16" s="118">
        <v>0</v>
      </c>
      <c r="Y16" s="118">
        <v>0</v>
      </c>
      <c r="Z16" s="118">
        <v>105.69853382333334</v>
      </c>
      <c r="AA16" s="118">
        <v>0</v>
      </c>
      <c r="AB16" s="118">
        <v>0</v>
      </c>
      <c r="AC16" s="118">
        <v>0</v>
      </c>
      <c r="AD16" s="118">
        <v>0</v>
      </c>
      <c r="AE16" s="118">
        <v>50</v>
      </c>
      <c r="AF16" s="118">
        <v>0</v>
      </c>
      <c r="AG16" s="118">
        <v>105.69853382333334</v>
      </c>
      <c r="AH16" s="118">
        <v>0</v>
      </c>
      <c r="AI16" s="118">
        <v>0</v>
      </c>
      <c r="AJ16" s="118">
        <v>0</v>
      </c>
      <c r="AK16" s="118">
        <v>0</v>
      </c>
      <c r="AL16" s="118">
        <v>50</v>
      </c>
    </row>
    <row r="17" spans="1:38" ht="31.5" x14ac:dyDescent="0.25">
      <c r="A17" s="25" t="s">
        <v>26</v>
      </c>
      <c r="B17" s="24" t="s">
        <v>27</v>
      </c>
      <c r="C17" s="23" t="s">
        <v>24</v>
      </c>
      <c r="D17" s="101">
        <v>0</v>
      </c>
      <c r="E17" s="101">
        <v>0</v>
      </c>
      <c r="F17" s="101">
        <v>0</v>
      </c>
      <c r="G17" s="101">
        <v>0</v>
      </c>
      <c r="H17" s="101">
        <v>0</v>
      </c>
      <c r="I17" s="101">
        <v>0</v>
      </c>
      <c r="J17" s="101">
        <v>0</v>
      </c>
      <c r="K17" s="101">
        <v>0</v>
      </c>
      <c r="L17" s="101">
        <v>0</v>
      </c>
      <c r="M17" s="101">
        <v>0</v>
      </c>
      <c r="N17" s="101">
        <v>0</v>
      </c>
      <c r="O17" s="101">
        <v>0</v>
      </c>
      <c r="P17" s="101">
        <v>0</v>
      </c>
      <c r="Q17" s="101">
        <v>0</v>
      </c>
      <c r="R17" s="102">
        <v>0</v>
      </c>
      <c r="S17" s="102">
        <v>0</v>
      </c>
      <c r="T17" s="102">
        <v>0</v>
      </c>
      <c r="U17" s="102">
        <v>0</v>
      </c>
      <c r="V17" s="102">
        <v>0</v>
      </c>
      <c r="W17" s="102">
        <v>0</v>
      </c>
      <c r="X17" s="102">
        <v>0</v>
      </c>
      <c r="Y17" s="101">
        <v>0</v>
      </c>
      <c r="Z17" s="101">
        <v>0</v>
      </c>
      <c r="AA17" s="101">
        <v>0</v>
      </c>
      <c r="AB17" s="101">
        <v>0</v>
      </c>
      <c r="AC17" s="101">
        <v>0</v>
      </c>
      <c r="AD17" s="101">
        <v>0</v>
      </c>
      <c r="AE17" s="101">
        <v>0</v>
      </c>
      <c r="AF17" s="101">
        <v>0</v>
      </c>
      <c r="AG17" s="101">
        <v>0</v>
      </c>
      <c r="AH17" s="101">
        <v>0</v>
      </c>
      <c r="AI17" s="101">
        <v>0</v>
      </c>
      <c r="AJ17" s="101">
        <v>0</v>
      </c>
      <c r="AK17" s="101">
        <v>0</v>
      </c>
      <c r="AL17" s="101">
        <v>0</v>
      </c>
    </row>
    <row r="18" spans="1:38" ht="47.25" x14ac:dyDescent="0.25">
      <c r="A18" s="25" t="s">
        <v>28</v>
      </c>
      <c r="B18" s="24" t="s">
        <v>29</v>
      </c>
      <c r="C18" s="23" t="s">
        <v>24</v>
      </c>
      <c r="D18" s="101">
        <v>0</v>
      </c>
      <c r="E18" s="101">
        <v>0</v>
      </c>
      <c r="F18" s="101">
        <v>0</v>
      </c>
      <c r="G18" s="101">
        <v>0</v>
      </c>
      <c r="H18" s="101">
        <v>0</v>
      </c>
      <c r="I18" s="101">
        <v>0</v>
      </c>
      <c r="J18" s="101">
        <v>0</v>
      </c>
      <c r="K18" s="101">
        <v>0</v>
      </c>
      <c r="L18" s="101">
        <v>0</v>
      </c>
      <c r="M18" s="101">
        <v>0</v>
      </c>
      <c r="N18" s="101">
        <v>0</v>
      </c>
      <c r="O18" s="101">
        <v>0</v>
      </c>
      <c r="P18" s="101">
        <v>0</v>
      </c>
      <c r="Q18" s="101">
        <v>0</v>
      </c>
      <c r="R18" s="102">
        <v>0</v>
      </c>
      <c r="S18" s="102">
        <v>0</v>
      </c>
      <c r="T18" s="102">
        <v>0</v>
      </c>
      <c r="U18" s="102">
        <v>0</v>
      </c>
      <c r="V18" s="102">
        <v>0</v>
      </c>
      <c r="W18" s="102">
        <v>0</v>
      </c>
      <c r="X18" s="102">
        <v>0</v>
      </c>
      <c r="Y18" s="101">
        <v>0</v>
      </c>
      <c r="Z18" s="101">
        <v>38.500675029999996</v>
      </c>
      <c r="AA18" s="101">
        <v>0</v>
      </c>
      <c r="AB18" s="101">
        <v>0</v>
      </c>
      <c r="AC18" s="101">
        <v>0</v>
      </c>
      <c r="AD18" s="101">
        <v>0</v>
      </c>
      <c r="AE18" s="101">
        <v>23</v>
      </c>
      <c r="AF18" s="101">
        <v>0</v>
      </c>
      <c r="AG18" s="101">
        <v>38.500675029999996</v>
      </c>
      <c r="AH18" s="101">
        <v>0</v>
      </c>
      <c r="AI18" s="101">
        <v>0</v>
      </c>
      <c r="AJ18" s="101">
        <v>0</v>
      </c>
      <c r="AK18" s="101">
        <v>0</v>
      </c>
      <c r="AL18" s="101">
        <v>23</v>
      </c>
    </row>
    <row r="19" spans="1:38" ht="94.5" x14ac:dyDescent="0.25">
      <c r="A19" s="25" t="s">
        <v>30</v>
      </c>
      <c r="B19" s="24" t="s">
        <v>31</v>
      </c>
      <c r="C19" s="23" t="s">
        <v>24</v>
      </c>
      <c r="D19" s="101" t="s">
        <v>25</v>
      </c>
      <c r="E19" s="101" t="s">
        <v>25</v>
      </c>
      <c r="F19" s="101" t="s">
        <v>25</v>
      </c>
      <c r="G19" s="101" t="s">
        <v>25</v>
      </c>
      <c r="H19" s="101" t="s">
        <v>25</v>
      </c>
      <c r="I19" s="101" t="s">
        <v>25</v>
      </c>
      <c r="J19" s="101" t="s">
        <v>25</v>
      </c>
      <c r="K19" s="101" t="s">
        <v>25</v>
      </c>
      <c r="L19" s="101" t="s">
        <v>25</v>
      </c>
      <c r="M19" s="101" t="s">
        <v>25</v>
      </c>
      <c r="N19" s="101" t="s">
        <v>25</v>
      </c>
      <c r="O19" s="101" t="s">
        <v>25</v>
      </c>
      <c r="P19" s="101" t="s">
        <v>25</v>
      </c>
      <c r="Q19" s="101" t="s">
        <v>25</v>
      </c>
      <c r="R19" s="102" t="s">
        <v>25</v>
      </c>
      <c r="S19" s="102" t="s">
        <v>25</v>
      </c>
      <c r="T19" s="102" t="s">
        <v>25</v>
      </c>
      <c r="U19" s="102" t="s">
        <v>25</v>
      </c>
      <c r="V19" s="102" t="s">
        <v>25</v>
      </c>
      <c r="W19" s="102" t="s">
        <v>25</v>
      </c>
      <c r="X19" s="102" t="s">
        <v>25</v>
      </c>
      <c r="Y19" s="101">
        <v>0</v>
      </c>
      <c r="Z19" s="101">
        <v>0</v>
      </c>
      <c r="AA19" s="101">
        <v>0</v>
      </c>
      <c r="AB19" s="101">
        <v>0</v>
      </c>
      <c r="AC19" s="101">
        <v>0</v>
      </c>
      <c r="AD19" s="101">
        <v>0</v>
      </c>
      <c r="AE19" s="101">
        <v>0</v>
      </c>
      <c r="AF19" s="101">
        <v>0</v>
      </c>
      <c r="AG19" s="101">
        <v>0</v>
      </c>
      <c r="AH19" s="101">
        <v>0</v>
      </c>
      <c r="AI19" s="101">
        <v>0</v>
      </c>
      <c r="AJ19" s="101">
        <v>0</v>
      </c>
      <c r="AK19" s="101">
        <v>0</v>
      </c>
      <c r="AL19" s="101">
        <v>0</v>
      </c>
    </row>
    <row r="20" spans="1:38" ht="47.25" x14ac:dyDescent="0.25">
      <c r="A20" s="25" t="s">
        <v>32</v>
      </c>
      <c r="B20" s="24" t="s">
        <v>33</v>
      </c>
      <c r="C20" s="23" t="s">
        <v>24</v>
      </c>
      <c r="D20" s="101" t="s">
        <v>25</v>
      </c>
      <c r="E20" s="101" t="s">
        <v>25</v>
      </c>
      <c r="F20" s="101" t="s">
        <v>25</v>
      </c>
      <c r="G20" s="101" t="s">
        <v>25</v>
      </c>
      <c r="H20" s="101" t="s">
        <v>25</v>
      </c>
      <c r="I20" s="101" t="s">
        <v>25</v>
      </c>
      <c r="J20" s="101" t="s">
        <v>25</v>
      </c>
      <c r="K20" s="101" t="s">
        <v>25</v>
      </c>
      <c r="L20" s="101" t="s">
        <v>25</v>
      </c>
      <c r="M20" s="101" t="s">
        <v>25</v>
      </c>
      <c r="N20" s="101" t="s">
        <v>25</v>
      </c>
      <c r="O20" s="101" t="s">
        <v>25</v>
      </c>
      <c r="P20" s="101" t="s">
        <v>25</v>
      </c>
      <c r="Q20" s="101" t="s">
        <v>25</v>
      </c>
      <c r="R20" s="102" t="s">
        <v>25</v>
      </c>
      <c r="S20" s="102" t="s">
        <v>25</v>
      </c>
      <c r="T20" s="102" t="s">
        <v>25</v>
      </c>
      <c r="U20" s="102" t="s">
        <v>25</v>
      </c>
      <c r="V20" s="102" t="s">
        <v>25</v>
      </c>
      <c r="W20" s="102" t="s">
        <v>25</v>
      </c>
      <c r="X20" s="102" t="s">
        <v>25</v>
      </c>
      <c r="Y20" s="101" t="s">
        <v>25</v>
      </c>
      <c r="Z20" s="101" t="s">
        <v>25</v>
      </c>
      <c r="AA20" s="101" t="s">
        <v>25</v>
      </c>
      <c r="AB20" s="101" t="s">
        <v>25</v>
      </c>
      <c r="AC20" s="101" t="s">
        <v>25</v>
      </c>
      <c r="AD20" s="101" t="s">
        <v>25</v>
      </c>
      <c r="AE20" s="101" t="s">
        <v>25</v>
      </c>
      <c r="AF20" s="101" t="s">
        <v>25</v>
      </c>
      <c r="AG20" s="101" t="s">
        <v>25</v>
      </c>
      <c r="AH20" s="101" t="s">
        <v>25</v>
      </c>
      <c r="AI20" s="101" t="s">
        <v>25</v>
      </c>
      <c r="AJ20" s="101" t="s">
        <v>25</v>
      </c>
      <c r="AK20" s="101" t="s">
        <v>25</v>
      </c>
      <c r="AL20" s="101" t="s">
        <v>25</v>
      </c>
    </row>
    <row r="21" spans="1:38" ht="63" x14ac:dyDescent="0.25">
      <c r="A21" s="25" t="s">
        <v>34</v>
      </c>
      <c r="B21" s="24" t="s">
        <v>35</v>
      </c>
      <c r="C21" s="23" t="s">
        <v>24</v>
      </c>
      <c r="D21" s="101" t="s">
        <v>25</v>
      </c>
      <c r="E21" s="101" t="s">
        <v>25</v>
      </c>
      <c r="F21" s="101" t="s">
        <v>25</v>
      </c>
      <c r="G21" s="101" t="s">
        <v>25</v>
      </c>
      <c r="H21" s="101" t="s">
        <v>25</v>
      </c>
      <c r="I21" s="101" t="s">
        <v>25</v>
      </c>
      <c r="J21" s="101" t="s">
        <v>25</v>
      </c>
      <c r="K21" s="101" t="s">
        <v>25</v>
      </c>
      <c r="L21" s="101" t="s">
        <v>25</v>
      </c>
      <c r="M21" s="101" t="s">
        <v>25</v>
      </c>
      <c r="N21" s="101" t="s">
        <v>25</v>
      </c>
      <c r="O21" s="101" t="s">
        <v>25</v>
      </c>
      <c r="P21" s="101" t="s">
        <v>25</v>
      </c>
      <c r="Q21" s="101" t="s">
        <v>25</v>
      </c>
      <c r="R21" s="102" t="s">
        <v>25</v>
      </c>
      <c r="S21" s="102" t="s">
        <v>25</v>
      </c>
      <c r="T21" s="102" t="s">
        <v>25</v>
      </c>
      <c r="U21" s="102" t="s">
        <v>25</v>
      </c>
      <c r="V21" s="102" t="s">
        <v>25</v>
      </c>
      <c r="W21" s="102" t="s">
        <v>25</v>
      </c>
      <c r="X21" s="102" t="s">
        <v>25</v>
      </c>
      <c r="Y21" s="101" t="s">
        <v>25</v>
      </c>
      <c r="Z21" s="101" t="s">
        <v>25</v>
      </c>
      <c r="AA21" s="101" t="s">
        <v>25</v>
      </c>
      <c r="AB21" s="101" t="s">
        <v>25</v>
      </c>
      <c r="AC21" s="101" t="s">
        <v>25</v>
      </c>
      <c r="AD21" s="101" t="s">
        <v>25</v>
      </c>
      <c r="AE21" s="101" t="s">
        <v>25</v>
      </c>
      <c r="AF21" s="101" t="s">
        <v>25</v>
      </c>
      <c r="AG21" s="101" t="s">
        <v>25</v>
      </c>
      <c r="AH21" s="101" t="s">
        <v>25</v>
      </c>
      <c r="AI21" s="101" t="s">
        <v>25</v>
      </c>
      <c r="AJ21" s="101" t="s">
        <v>25</v>
      </c>
      <c r="AK21" s="101" t="s">
        <v>25</v>
      </c>
      <c r="AL21" s="101" t="s">
        <v>25</v>
      </c>
    </row>
    <row r="22" spans="1:38" ht="31.5" x14ac:dyDescent="0.25">
      <c r="A22" s="25" t="s">
        <v>36</v>
      </c>
      <c r="B22" s="24" t="s">
        <v>37</v>
      </c>
      <c r="C22" s="23" t="s">
        <v>24</v>
      </c>
      <c r="D22" s="101" t="s">
        <v>25</v>
      </c>
      <c r="E22" s="101" t="s">
        <v>25</v>
      </c>
      <c r="F22" s="101" t="s">
        <v>25</v>
      </c>
      <c r="G22" s="101" t="s">
        <v>25</v>
      </c>
      <c r="H22" s="101" t="s">
        <v>25</v>
      </c>
      <c r="I22" s="101" t="s">
        <v>25</v>
      </c>
      <c r="J22" s="101" t="s">
        <v>25</v>
      </c>
      <c r="K22" s="101" t="s">
        <v>25</v>
      </c>
      <c r="L22" s="101" t="s">
        <v>25</v>
      </c>
      <c r="M22" s="101" t="s">
        <v>25</v>
      </c>
      <c r="N22" s="101" t="s">
        <v>25</v>
      </c>
      <c r="O22" s="101" t="s">
        <v>25</v>
      </c>
      <c r="P22" s="101" t="s">
        <v>25</v>
      </c>
      <c r="Q22" s="101" t="s">
        <v>25</v>
      </c>
      <c r="R22" s="102" t="s">
        <v>25</v>
      </c>
      <c r="S22" s="102" t="s">
        <v>25</v>
      </c>
      <c r="T22" s="102" t="s">
        <v>25</v>
      </c>
      <c r="U22" s="102" t="s">
        <v>25</v>
      </c>
      <c r="V22" s="102" t="s">
        <v>25</v>
      </c>
      <c r="W22" s="102" t="s">
        <v>25</v>
      </c>
      <c r="X22" s="102" t="s">
        <v>25</v>
      </c>
      <c r="Y22" s="101">
        <v>0</v>
      </c>
      <c r="Z22" s="101">
        <v>67.197858793333339</v>
      </c>
      <c r="AA22" s="101">
        <v>0</v>
      </c>
      <c r="AB22" s="101">
        <v>0</v>
      </c>
      <c r="AC22" s="101">
        <v>0</v>
      </c>
      <c r="AD22" s="101">
        <v>0</v>
      </c>
      <c r="AE22" s="101">
        <v>27</v>
      </c>
      <c r="AF22" s="101">
        <v>0</v>
      </c>
      <c r="AG22" s="101">
        <v>67.197858793333339</v>
      </c>
      <c r="AH22" s="101">
        <v>0</v>
      </c>
      <c r="AI22" s="101">
        <v>0</v>
      </c>
      <c r="AJ22" s="101">
        <v>0</v>
      </c>
      <c r="AK22" s="101">
        <v>0</v>
      </c>
      <c r="AL22" s="101">
        <v>27</v>
      </c>
    </row>
    <row r="23" spans="1:38" x14ac:dyDescent="0.25">
      <c r="A23" s="25" t="s">
        <v>38</v>
      </c>
      <c r="B23" s="24" t="s">
        <v>39</v>
      </c>
      <c r="C23" s="23" t="s">
        <v>24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1">
        <v>0</v>
      </c>
      <c r="P23" s="101">
        <v>0</v>
      </c>
      <c r="Q23" s="101">
        <v>0</v>
      </c>
      <c r="R23" s="102">
        <v>0</v>
      </c>
      <c r="S23" s="102">
        <v>0</v>
      </c>
      <c r="T23" s="102">
        <v>0</v>
      </c>
      <c r="U23" s="102">
        <v>0</v>
      </c>
      <c r="V23" s="102">
        <v>0</v>
      </c>
      <c r="W23" s="102">
        <v>0</v>
      </c>
      <c r="X23" s="102">
        <v>0</v>
      </c>
      <c r="Y23" s="101">
        <v>0</v>
      </c>
      <c r="Z23" s="101">
        <v>105.69853382333334</v>
      </c>
      <c r="AA23" s="101">
        <v>0</v>
      </c>
      <c r="AB23" s="101">
        <v>0</v>
      </c>
      <c r="AC23" s="101">
        <v>0</v>
      </c>
      <c r="AD23" s="101">
        <v>0</v>
      </c>
      <c r="AE23" s="101">
        <v>50</v>
      </c>
      <c r="AF23" s="101">
        <v>0</v>
      </c>
      <c r="AG23" s="101">
        <v>105.69853382333334</v>
      </c>
      <c r="AH23" s="101">
        <v>0</v>
      </c>
      <c r="AI23" s="101">
        <v>0</v>
      </c>
      <c r="AJ23" s="101">
        <v>0</v>
      </c>
      <c r="AK23" s="101">
        <v>0</v>
      </c>
      <c r="AL23" s="101">
        <v>50</v>
      </c>
    </row>
    <row r="24" spans="1:38" ht="47.25" x14ac:dyDescent="0.25">
      <c r="A24" s="25" t="s">
        <v>40</v>
      </c>
      <c r="B24" s="24" t="s">
        <v>41</v>
      </c>
      <c r="C24" s="23" t="s">
        <v>24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1">
        <v>0</v>
      </c>
      <c r="P24" s="101">
        <v>0</v>
      </c>
      <c r="Q24" s="101">
        <v>0</v>
      </c>
      <c r="R24" s="102">
        <v>0</v>
      </c>
      <c r="S24" s="102">
        <v>0</v>
      </c>
      <c r="T24" s="102">
        <v>0</v>
      </c>
      <c r="U24" s="102">
        <v>0</v>
      </c>
      <c r="V24" s="102">
        <v>0</v>
      </c>
      <c r="W24" s="102">
        <v>0</v>
      </c>
      <c r="X24" s="102">
        <v>0</v>
      </c>
      <c r="Y24" s="101">
        <v>0</v>
      </c>
      <c r="Z24" s="101">
        <v>0</v>
      </c>
      <c r="AA24" s="101">
        <v>0</v>
      </c>
      <c r="AB24" s="101">
        <v>0</v>
      </c>
      <c r="AC24" s="101">
        <v>0</v>
      </c>
      <c r="AD24" s="101">
        <v>0</v>
      </c>
      <c r="AE24" s="101">
        <v>0</v>
      </c>
      <c r="AF24" s="101">
        <v>0</v>
      </c>
      <c r="AG24" s="101">
        <v>0</v>
      </c>
      <c r="AH24" s="101">
        <v>0</v>
      </c>
      <c r="AI24" s="101">
        <v>0</v>
      </c>
      <c r="AJ24" s="101">
        <v>0</v>
      </c>
      <c r="AK24" s="101">
        <v>0</v>
      </c>
      <c r="AL24" s="101">
        <v>0</v>
      </c>
    </row>
    <row r="25" spans="1:38" ht="78.75" x14ac:dyDescent="0.25">
      <c r="A25" s="25" t="s">
        <v>42</v>
      </c>
      <c r="B25" s="24" t="s">
        <v>43</v>
      </c>
      <c r="C25" s="23" t="s">
        <v>24</v>
      </c>
      <c r="D25" s="101" t="s">
        <v>25</v>
      </c>
      <c r="E25" s="101" t="s">
        <v>25</v>
      </c>
      <c r="F25" s="101" t="s">
        <v>25</v>
      </c>
      <c r="G25" s="101" t="s">
        <v>25</v>
      </c>
      <c r="H25" s="101" t="s">
        <v>25</v>
      </c>
      <c r="I25" s="101" t="s">
        <v>25</v>
      </c>
      <c r="J25" s="101" t="s">
        <v>25</v>
      </c>
      <c r="K25" s="101" t="s">
        <v>25</v>
      </c>
      <c r="L25" s="101" t="s">
        <v>25</v>
      </c>
      <c r="M25" s="101" t="s">
        <v>25</v>
      </c>
      <c r="N25" s="101" t="s">
        <v>25</v>
      </c>
      <c r="O25" s="101" t="s">
        <v>25</v>
      </c>
      <c r="P25" s="101" t="s">
        <v>25</v>
      </c>
      <c r="Q25" s="101" t="s">
        <v>25</v>
      </c>
      <c r="R25" s="102" t="s">
        <v>25</v>
      </c>
      <c r="S25" s="102" t="s">
        <v>25</v>
      </c>
      <c r="T25" s="102" t="s">
        <v>25</v>
      </c>
      <c r="U25" s="102" t="s">
        <v>25</v>
      </c>
      <c r="V25" s="102" t="s">
        <v>25</v>
      </c>
      <c r="W25" s="102" t="s">
        <v>25</v>
      </c>
      <c r="X25" s="102" t="s">
        <v>25</v>
      </c>
      <c r="Y25" s="101" t="s">
        <v>25</v>
      </c>
      <c r="Z25" s="101" t="s">
        <v>25</v>
      </c>
      <c r="AA25" s="101" t="s">
        <v>25</v>
      </c>
      <c r="AB25" s="101" t="s">
        <v>25</v>
      </c>
      <c r="AC25" s="101" t="s">
        <v>25</v>
      </c>
      <c r="AD25" s="101" t="s">
        <v>25</v>
      </c>
      <c r="AE25" s="101" t="s">
        <v>25</v>
      </c>
      <c r="AF25" s="101" t="s">
        <v>25</v>
      </c>
      <c r="AG25" s="101" t="s">
        <v>25</v>
      </c>
      <c r="AH25" s="101" t="s">
        <v>25</v>
      </c>
      <c r="AI25" s="101" t="s">
        <v>25</v>
      </c>
      <c r="AJ25" s="101" t="s">
        <v>25</v>
      </c>
      <c r="AK25" s="101" t="s">
        <v>25</v>
      </c>
      <c r="AL25" s="101" t="s">
        <v>25</v>
      </c>
    </row>
    <row r="26" spans="1:38" ht="94.5" x14ac:dyDescent="0.25">
      <c r="A26" s="25" t="s">
        <v>44</v>
      </c>
      <c r="B26" s="24" t="s">
        <v>45</v>
      </c>
      <c r="C26" s="23" t="s">
        <v>24</v>
      </c>
      <c r="D26" s="101" t="s">
        <v>25</v>
      </c>
      <c r="E26" s="101" t="s">
        <v>25</v>
      </c>
      <c r="F26" s="101" t="s">
        <v>25</v>
      </c>
      <c r="G26" s="101" t="s">
        <v>25</v>
      </c>
      <c r="H26" s="101" t="s">
        <v>25</v>
      </c>
      <c r="I26" s="101" t="s">
        <v>25</v>
      </c>
      <c r="J26" s="101" t="s">
        <v>25</v>
      </c>
      <c r="K26" s="101" t="s">
        <v>25</v>
      </c>
      <c r="L26" s="101" t="s">
        <v>25</v>
      </c>
      <c r="M26" s="101" t="s">
        <v>25</v>
      </c>
      <c r="N26" s="101" t="s">
        <v>25</v>
      </c>
      <c r="O26" s="101" t="s">
        <v>25</v>
      </c>
      <c r="P26" s="101" t="s">
        <v>25</v>
      </c>
      <c r="Q26" s="101" t="s">
        <v>25</v>
      </c>
      <c r="R26" s="102" t="s">
        <v>25</v>
      </c>
      <c r="S26" s="102" t="s">
        <v>25</v>
      </c>
      <c r="T26" s="102" t="s">
        <v>25</v>
      </c>
      <c r="U26" s="102" t="s">
        <v>25</v>
      </c>
      <c r="V26" s="102" t="s">
        <v>25</v>
      </c>
      <c r="W26" s="102" t="s">
        <v>25</v>
      </c>
      <c r="X26" s="102" t="s">
        <v>25</v>
      </c>
      <c r="Y26" s="101" t="s">
        <v>25</v>
      </c>
      <c r="Z26" s="101" t="s">
        <v>25</v>
      </c>
      <c r="AA26" s="101" t="s">
        <v>25</v>
      </c>
      <c r="AB26" s="101" t="s">
        <v>25</v>
      </c>
      <c r="AC26" s="101" t="s">
        <v>25</v>
      </c>
      <c r="AD26" s="101" t="s">
        <v>25</v>
      </c>
      <c r="AE26" s="101" t="s">
        <v>25</v>
      </c>
      <c r="AF26" s="101" t="s">
        <v>25</v>
      </c>
      <c r="AG26" s="101" t="s">
        <v>25</v>
      </c>
      <c r="AH26" s="101" t="s">
        <v>25</v>
      </c>
      <c r="AI26" s="101" t="s">
        <v>25</v>
      </c>
      <c r="AJ26" s="101" t="s">
        <v>25</v>
      </c>
      <c r="AK26" s="101" t="s">
        <v>25</v>
      </c>
      <c r="AL26" s="101" t="s">
        <v>25</v>
      </c>
    </row>
    <row r="27" spans="1:38" ht="94.5" x14ac:dyDescent="0.25">
      <c r="A27" s="25" t="s">
        <v>46</v>
      </c>
      <c r="B27" s="24" t="s">
        <v>47</v>
      </c>
      <c r="C27" s="23" t="s">
        <v>24</v>
      </c>
      <c r="D27" s="101" t="s">
        <v>25</v>
      </c>
      <c r="E27" s="101" t="s">
        <v>25</v>
      </c>
      <c r="F27" s="101" t="s">
        <v>25</v>
      </c>
      <c r="G27" s="101" t="s">
        <v>25</v>
      </c>
      <c r="H27" s="101" t="s">
        <v>25</v>
      </c>
      <c r="I27" s="101" t="s">
        <v>25</v>
      </c>
      <c r="J27" s="101" t="s">
        <v>25</v>
      </c>
      <c r="K27" s="101" t="s">
        <v>25</v>
      </c>
      <c r="L27" s="101" t="s">
        <v>25</v>
      </c>
      <c r="M27" s="101" t="s">
        <v>25</v>
      </c>
      <c r="N27" s="101" t="s">
        <v>25</v>
      </c>
      <c r="O27" s="101" t="s">
        <v>25</v>
      </c>
      <c r="P27" s="101" t="s">
        <v>25</v>
      </c>
      <c r="Q27" s="101" t="s">
        <v>25</v>
      </c>
      <c r="R27" s="102" t="s">
        <v>25</v>
      </c>
      <c r="S27" s="102" t="s">
        <v>25</v>
      </c>
      <c r="T27" s="102" t="s">
        <v>25</v>
      </c>
      <c r="U27" s="102" t="s">
        <v>25</v>
      </c>
      <c r="V27" s="102" t="s">
        <v>25</v>
      </c>
      <c r="W27" s="102" t="s">
        <v>25</v>
      </c>
      <c r="X27" s="102" t="s">
        <v>25</v>
      </c>
      <c r="Y27" s="101" t="s">
        <v>25</v>
      </c>
      <c r="Z27" s="101" t="s">
        <v>25</v>
      </c>
      <c r="AA27" s="101" t="s">
        <v>25</v>
      </c>
      <c r="AB27" s="101" t="s">
        <v>25</v>
      </c>
      <c r="AC27" s="101" t="s">
        <v>25</v>
      </c>
      <c r="AD27" s="101" t="s">
        <v>25</v>
      </c>
      <c r="AE27" s="101" t="s">
        <v>25</v>
      </c>
      <c r="AF27" s="101" t="s">
        <v>25</v>
      </c>
      <c r="AG27" s="101" t="s">
        <v>25</v>
      </c>
      <c r="AH27" s="101" t="s">
        <v>25</v>
      </c>
      <c r="AI27" s="101" t="s">
        <v>25</v>
      </c>
      <c r="AJ27" s="101" t="s">
        <v>25</v>
      </c>
      <c r="AK27" s="101" t="s">
        <v>25</v>
      </c>
      <c r="AL27" s="101" t="s">
        <v>25</v>
      </c>
    </row>
    <row r="28" spans="1:38" ht="78.75" x14ac:dyDescent="0.25">
      <c r="A28" s="25" t="s">
        <v>48</v>
      </c>
      <c r="B28" s="24" t="s">
        <v>49</v>
      </c>
      <c r="C28" s="23" t="s">
        <v>24</v>
      </c>
      <c r="D28" s="101" t="s">
        <v>25</v>
      </c>
      <c r="E28" s="101" t="s">
        <v>25</v>
      </c>
      <c r="F28" s="101" t="s">
        <v>25</v>
      </c>
      <c r="G28" s="101" t="s">
        <v>25</v>
      </c>
      <c r="H28" s="101" t="s">
        <v>25</v>
      </c>
      <c r="I28" s="101" t="s">
        <v>25</v>
      </c>
      <c r="J28" s="101" t="s">
        <v>25</v>
      </c>
      <c r="K28" s="101" t="s">
        <v>25</v>
      </c>
      <c r="L28" s="101" t="s">
        <v>25</v>
      </c>
      <c r="M28" s="101" t="s">
        <v>25</v>
      </c>
      <c r="N28" s="101" t="s">
        <v>25</v>
      </c>
      <c r="O28" s="101" t="s">
        <v>25</v>
      </c>
      <c r="P28" s="101" t="s">
        <v>25</v>
      </c>
      <c r="Q28" s="101" t="s">
        <v>25</v>
      </c>
      <c r="R28" s="102" t="s">
        <v>25</v>
      </c>
      <c r="S28" s="102" t="s">
        <v>25</v>
      </c>
      <c r="T28" s="102" t="s">
        <v>25</v>
      </c>
      <c r="U28" s="102" t="s">
        <v>25</v>
      </c>
      <c r="V28" s="102" t="s">
        <v>25</v>
      </c>
      <c r="W28" s="102" t="s">
        <v>25</v>
      </c>
      <c r="X28" s="102" t="s">
        <v>25</v>
      </c>
      <c r="Y28" s="101" t="s">
        <v>25</v>
      </c>
      <c r="Z28" s="101" t="s">
        <v>25</v>
      </c>
      <c r="AA28" s="101" t="s">
        <v>25</v>
      </c>
      <c r="AB28" s="101" t="s">
        <v>25</v>
      </c>
      <c r="AC28" s="101" t="s">
        <v>25</v>
      </c>
      <c r="AD28" s="101" t="s">
        <v>25</v>
      </c>
      <c r="AE28" s="101" t="s">
        <v>25</v>
      </c>
      <c r="AF28" s="101" t="s">
        <v>25</v>
      </c>
      <c r="AG28" s="101" t="s">
        <v>25</v>
      </c>
      <c r="AH28" s="101" t="s">
        <v>25</v>
      </c>
      <c r="AI28" s="101" t="s">
        <v>25</v>
      </c>
      <c r="AJ28" s="101" t="s">
        <v>25</v>
      </c>
      <c r="AK28" s="101" t="s">
        <v>25</v>
      </c>
      <c r="AL28" s="101" t="s">
        <v>25</v>
      </c>
    </row>
    <row r="29" spans="1:38" ht="63" x14ac:dyDescent="0.25">
      <c r="A29" s="25" t="s">
        <v>50</v>
      </c>
      <c r="B29" s="24" t="s">
        <v>51</v>
      </c>
      <c r="C29" s="23" t="s">
        <v>24</v>
      </c>
      <c r="D29" s="101" t="s">
        <v>25</v>
      </c>
      <c r="E29" s="101" t="s">
        <v>25</v>
      </c>
      <c r="F29" s="101" t="s">
        <v>25</v>
      </c>
      <c r="G29" s="101" t="s">
        <v>25</v>
      </c>
      <c r="H29" s="101" t="s">
        <v>25</v>
      </c>
      <c r="I29" s="101" t="s">
        <v>25</v>
      </c>
      <c r="J29" s="101" t="s">
        <v>25</v>
      </c>
      <c r="K29" s="101" t="s">
        <v>25</v>
      </c>
      <c r="L29" s="101" t="s">
        <v>25</v>
      </c>
      <c r="M29" s="101" t="s">
        <v>25</v>
      </c>
      <c r="N29" s="101" t="s">
        <v>25</v>
      </c>
      <c r="O29" s="101" t="s">
        <v>25</v>
      </c>
      <c r="P29" s="101" t="s">
        <v>25</v>
      </c>
      <c r="Q29" s="101" t="s">
        <v>25</v>
      </c>
      <c r="R29" s="102" t="s">
        <v>25</v>
      </c>
      <c r="S29" s="102" t="s">
        <v>25</v>
      </c>
      <c r="T29" s="102" t="s">
        <v>25</v>
      </c>
      <c r="U29" s="102" t="s">
        <v>25</v>
      </c>
      <c r="V29" s="102" t="s">
        <v>25</v>
      </c>
      <c r="W29" s="102" t="s">
        <v>25</v>
      </c>
      <c r="X29" s="102" t="s">
        <v>25</v>
      </c>
      <c r="Y29" s="101" t="s">
        <v>25</v>
      </c>
      <c r="Z29" s="101" t="s">
        <v>25</v>
      </c>
      <c r="AA29" s="101" t="s">
        <v>25</v>
      </c>
      <c r="AB29" s="101" t="s">
        <v>25</v>
      </c>
      <c r="AC29" s="101" t="s">
        <v>25</v>
      </c>
      <c r="AD29" s="101" t="s">
        <v>25</v>
      </c>
      <c r="AE29" s="101" t="s">
        <v>25</v>
      </c>
      <c r="AF29" s="101" t="s">
        <v>25</v>
      </c>
      <c r="AG29" s="101" t="s">
        <v>25</v>
      </c>
      <c r="AH29" s="101" t="s">
        <v>25</v>
      </c>
      <c r="AI29" s="101" t="s">
        <v>25</v>
      </c>
      <c r="AJ29" s="101" t="s">
        <v>25</v>
      </c>
      <c r="AK29" s="101" t="s">
        <v>25</v>
      </c>
      <c r="AL29" s="101" t="s">
        <v>25</v>
      </c>
    </row>
    <row r="30" spans="1:38" ht="94.5" x14ac:dyDescent="0.25">
      <c r="A30" s="25" t="s">
        <v>52</v>
      </c>
      <c r="B30" s="24" t="s">
        <v>53</v>
      </c>
      <c r="C30" s="23" t="s">
        <v>24</v>
      </c>
      <c r="D30" s="101" t="s">
        <v>25</v>
      </c>
      <c r="E30" s="101" t="s">
        <v>25</v>
      </c>
      <c r="F30" s="101" t="s">
        <v>25</v>
      </c>
      <c r="G30" s="101" t="s">
        <v>25</v>
      </c>
      <c r="H30" s="101" t="s">
        <v>25</v>
      </c>
      <c r="I30" s="101" t="s">
        <v>25</v>
      </c>
      <c r="J30" s="101" t="s">
        <v>25</v>
      </c>
      <c r="K30" s="101" t="s">
        <v>25</v>
      </c>
      <c r="L30" s="101" t="s">
        <v>25</v>
      </c>
      <c r="M30" s="101" t="s">
        <v>25</v>
      </c>
      <c r="N30" s="101" t="s">
        <v>25</v>
      </c>
      <c r="O30" s="101" t="s">
        <v>25</v>
      </c>
      <c r="P30" s="101" t="s">
        <v>25</v>
      </c>
      <c r="Q30" s="101" t="s">
        <v>25</v>
      </c>
      <c r="R30" s="102" t="s">
        <v>25</v>
      </c>
      <c r="S30" s="102" t="s">
        <v>25</v>
      </c>
      <c r="T30" s="102" t="s">
        <v>25</v>
      </c>
      <c r="U30" s="102" t="s">
        <v>25</v>
      </c>
      <c r="V30" s="102" t="s">
        <v>25</v>
      </c>
      <c r="W30" s="102" t="s">
        <v>25</v>
      </c>
      <c r="X30" s="102" t="s">
        <v>25</v>
      </c>
      <c r="Y30" s="101" t="s">
        <v>25</v>
      </c>
      <c r="Z30" s="101" t="s">
        <v>25</v>
      </c>
      <c r="AA30" s="101" t="s">
        <v>25</v>
      </c>
      <c r="AB30" s="101" t="s">
        <v>25</v>
      </c>
      <c r="AC30" s="101" t="s">
        <v>25</v>
      </c>
      <c r="AD30" s="101" t="s">
        <v>25</v>
      </c>
      <c r="AE30" s="101" t="s">
        <v>25</v>
      </c>
      <c r="AF30" s="101" t="s">
        <v>25</v>
      </c>
      <c r="AG30" s="101" t="s">
        <v>25</v>
      </c>
      <c r="AH30" s="101" t="s">
        <v>25</v>
      </c>
      <c r="AI30" s="101" t="s">
        <v>25</v>
      </c>
      <c r="AJ30" s="101" t="s">
        <v>25</v>
      </c>
      <c r="AK30" s="101" t="s">
        <v>25</v>
      </c>
      <c r="AL30" s="101" t="s">
        <v>25</v>
      </c>
    </row>
    <row r="31" spans="1:38" ht="78.75" x14ac:dyDescent="0.25">
      <c r="A31" s="25" t="s">
        <v>54</v>
      </c>
      <c r="B31" s="24" t="s">
        <v>55</v>
      </c>
      <c r="C31" s="23" t="s">
        <v>24</v>
      </c>
      <c r="D31" s="101" t="s">
        <v>25</v>
      </c>
      <c r="E31" s="101" t="s">
        <v>25</v>
      </c>
      <c r="F31" s="101" t="s">
        <v>25</v>
      </c>
      <c r="G31" s="101" t="s">
        <v>25</v>
      </c>
      <c r="H31" s="101" t="s">
        <v>25</v>
      </c>
      <c r="I31" s="101" t="s">
        <v>25</v>
      </c>
      <c r="J31" s="101" t="s">
        <v>25</v>
      </c>
      <c r="K31" s="101" t="s">
        <v>25</v>
      </c>
      <c r="L31" s="101" t="s">
        <v>25</v>
      </c>
      <c r="M31" s="101" t="s">
        <v>25</v>
      </c>
      <c r="N31" s="101" t="s">
        <v>25</v>
      </c>
      <c r="O31" s="101" t="s">
        <v>25</v>
      </c>
      <c r="P31" s="101" t="s">
        <v>25</v>
      </c>
      <c r="Q31" s="101" t="s">
        <v>25</v>
      </c>
      <c r="R31" s="102" t="s">
        <v>25</v>
      </c>
      <c r="S31" s="102" t="s">
        <v>25</v>
      </c>
      <c r="T31" s="102" t="s">
        <v>25</v>
      </c>
      <c r="U31" s="102" t="s">
        <v>25</v>
      </c>
      <c r="V31" s="102" t="s">
        <v>25</v>
      </c>
      <c r="W31" s="102" t="s">
        <v>25</v>
      </c>
      <c r="X31" s="102" t="s">
        <v>25</v>
      </c>
      <c r="Y31" s="101" t="s">
        <v>25</v>
      </c>
      <c r="Z31" s="101" t="s">
        <v>25</v>
      </c>
      <c r="AA31" s="101" t="s">
        <v>25</v>
      </c>
      <c r="AB31" s="101" t="s">
        <v>25</v>
      </c>
      <c r="AC31" s="101" t="s">
        <v>25</v>
      </c>
      <c r="AD31" s="101" t="s">
        <v>25</v>
      </c>
      <c r="AE31" s="101" t="s">
        <v>25</v>
      </c>
      <c r="AF31" s="101" t="s">
        <v>25</v>
      </c>
      <c r="AG31" s="101" t="s">
        <v>25</v>
      </c>
      <c r="AH31" s="101" t="s">
        <v>25</v>
      </c>
      <c r="AI31" s="101" t="s">
        <v>25</v>
      </c>
      <c r="AJ31" s="101" t="s">
        <v>25</v>
      </c>
      <c r="AK31" s="101" t="s">
        <v>25</v>
      </c>
      <c r="AL31" s="101" t="s">
        <v>25</v>
      </c>
    </row>
    <row r="32" spans="1:38" ht="63" x14ac:dyDescent="0.25">
      <c r="A32" s="25" t="s">
        <v>56</v>
      </c>
      <c r="B32" s="24" t="s">
        <v>57</v>
      </c>
      <c r="C32" s="23" t="s">
        <v>24</v>
      </c>
      <c r="D32" s="101" t="s">
        <v>25</v>
      </c>
      <c r="E32" s="101" t="s">
        <v>25</v>
      </c>
      <c r="F32" s="101" t="s">
        <v>25</v>
      </c>
      <c r="G32" s="101" t="s">
        <v>25</v>
      </c>
      <c r="H32" s="101" t="s">
        <v>25</v>
      </c>
      <c r="I32" s="101" t="s">
        <v>25</v>
      </c>
      <c r="J32" s="101" t="s">
        <v>25</v>
      </c>
      <c r="K32" s="101" t="s">
        <v>25</v>
      </c>
      <c r="L32" s="101" t="s">
        <v>25</v>
      </c>
      <c r="M32" s="101" t="s">
        <v>25</v>
      </c>
      <c r="N32" s="101" t="s">
        <v>25</v>
      </c>
      <c r="O32" s="101" t="s">
        <v>25</v>
      </c>
      <c r="P32" s="101" t="s">
        <v>25</v>
      </c>
      <c r="Q32" s="101" t="s">
        <v>25</v>
      </c>
      <c r="R32" s="102" t="s">
        <v>25</v>
      </c>
      <c r="S32" s="102" t="s">
        <v>25</v>
      </c>
      <c r="T32" s="102" t="s">
        <v>25</v>
      </c>
      <c r="U32" s="102" t="s">
        <v>25</v>
      </c>
      <c r="V32" s="102" t="s">
        <v>25</v>
      </c>
      <c r="W32" s="102" t="s">
        <v>25</v>
      </c>
      <c r="X32" s="102" t="s">
        <v>25</v>
      </c>
      <c r="Y32" s="101" t="s">
        <v>25</v>
      </c>
      <c r="Z32" s="101" t="s">
        <v>25</v>
      </c>
      <c r="AA32" s="101" t="s">
        <v>25</v>
      </c>
      <c r="AB32" s="101" t="s">
        <v>25</v>
      </c>
      <c r="AC32" s="101" t="s">
        <v>25</v>
      </c>
      <c r="AD32" s="101" t="s">
        <v>25</v>
      </c>
      <c r="AE32" s="101" t="s">
        <v>25</v>
      </c>
      <c r="AF32" s="101">
        <v>0</v>
      </c>
      <c r="AG32" s="101">
        <v>0</v>
      </c>
      <c r="AH32" s="101">
        <v>0</v>
      </c>
      <c r="AI32" s="101">
        <v>0</v>
      </c>
      <c r="AJ32" s="101">
        <v>0</v>
      </c>
      <c r="AK32" s="101">
        <v>0</v>
      </c>
      <c r="AL32" s="101">
        <v>0</v>
      </c>
    </row>
    <row r="33" spans="1:47" ht="141.75" x14ac:dyDescent="0.25">
      <c r="A33" s="25" t="s">
        <v>58</v>
      </c>
      <c r="B33" s="24" t="s">
        <v>59</v>
      </c>
      <c r="C33" s="23" t="s">
        <v>24</v>
      </c>
      <c r="D33" s="101" t="s">
        <v>25</v>
      </c>
      <c r="E33" s="101" t="s">
        <v>25</v>
      </c>
      <c r="F33" s="101" t="s">
        <v>25</v>
      </c>
      <c r="G33" s="101" t="s">
        <v>25</v>
      </c>
      <c r="H33" s="101" t="s">
        <v>25</v>
      </c>
      <c r="I33" s="101" t="s">
        <v>25</v>
      </c>
      <c r="J33" s="101" t="s">
        <v>25</v>
      </c>
      <c r="K33" s="101" t="s">
        <v>25</v>
      </c>
      <c r="L33" s="101" t="s">
        <v>25</v>
      </c>
      <c r="M33" s="101" t="s">
        <v>25</v>
      </c>
      <c r="N33" s="101" t="s">
        <v>25</v>
      </c>
      <c r="O33" s="101" t="s">
        <v>25</v>
      </c>
      <c r="P33" s="101" t="s">
        <v>25</v>
      </c>
      <c r="Q33" s="101" t="s">
        <v>25</v>
      </c>
      <c r="R33" s="102" t="s">
        <v>25</v>
      </c>
      <c r="S33" s="102" t="s">
        <v>25</v>
      </c>
      <c r="T33" s="102" t="s">
        <v>25</v>
      </c>
      <c r="U33" s="102" t="s">
        <v>25</v>
      </c>
      <c r="V33" s="102" t="s">
        <v>25</v>
      </c>
      <c r="W33" s="102" t="s">
        <v>25</v>
      </c>
      <c r="X33" s="102" t="s">
        <v>25</v>
      </c>
      <c r="Y33" s="101" t="s">
        <v>25</v>
      </c>
      <c r="Z33" s="101" t="s">
        <v>25</v>
      </c>
      <c r="AA33" s="101" t="s">
        <v>25</v>
      </c>
      <c r="AB33" s="101" t="s">
        <v>25</v>
      </c>
      <c r="AC33" s="101" t="s">
        <v>25</v>
      </c>
      <c r="AD33" s="101" t="s">
        <v>25</v>
      </c>
      <c r="AE33" s="101" t="s">
        <v>25</v>
      </c>
      <c r="AF33" s="101" t="s">
        <v>25</v>
      </c>
      <c r="AG33" s="101" t="s">
        <v>25</v>
      </c>
      <c r="AH33" s="101" t="s">
        <v>25</v>
      </c>
      <c r="AI33" s="101" t="s">
        <v>25</v>
      </c>
      <c r="AJ33" s="101" t="s">
        <v>25</v>
      </c>
      <c r="AK33" s="101" t="s">
        <v>25</v>
      </c>
      <c r="AL33" s="101" t="s">
        <v>25</v>
      </c>
    </row>
    <row r="34" spans="1:47" ht="126" x14ac:dyDescent="0.25">
      <c r="A34" s="25" t="s">
        <v>58</v>
      </c>
      <c r="B34" s="24" t="s">
        <v>60</v>
      </c>
      <c r="C34" s="23" t="s">
        <v>24</v>
      </c>
      <c r="D34" s="101" t="s">
        <v>25</v>
      </c>
      <c r="E34" s="101" t="s">
        <v>25</v>
      </c>
      <c r="F34" s="101" t="s">
        <v>25</v>
      </c>
      <c r="G34" s="101" t="s">
        <v>25</v>
      </c>
      <c r="H34" s="101" t="s">
        <v>25</v>
      </c>
      <c r="I34" s="101" t="s">
        <v>25</v>
      </c>
      <c r="J34" s="101" t="s">
        <v>25</v>
      </c>
      <c r="K34" s="101" t="s">
        <v>25</v>
      </c>
      <c r="L34" s="101" t="s">
        <v>25</v>
      </c>
      <c r="M34" s="101" t="s">
        <v>25</v>
      </c>
      <c r="N34" s="101" t="s">
        <v>25</v>
      </c>
      <c r="O34" s="101" t="s">
        <v>25</v>
      </c>
      <c r="P34" s="101" t="s">
        <v>25</v>
      </c>
      <c r="Q34" s="101" t="s">
        <v>25</v>
      </c>
      <c r="R34" s="102" t="s">
        <v>25</v>
      </c>
      <c r="S34" s="102" t="s">
        <v>25</v>
      </c>
      <c r="T34" s="102" t="s">
        <v>25</v>
      </c>
      <c r="U34" s="102" t="s">
        <v>25</v>
      </c>
      <c r="V34" s="102" t="s">
        <v>25</v>
      </c>
      <c r="W34" s="102" t="s">
        <v>25</v>
      </c>
      <c r="X34" s="102" t="s">
        <v>25</v>
      </c>
      <c r="Y34" s="101" t="s">
        <v>25</v>
      </c>
      <c r="Z34" s="101" t="s">
        <v>25</v>
      </c>
      <c r="AA34" s="101" t="s">
        <v>25</v>
      </c>
      <c r="AB34" s="101" t="s">
        <v>25</v>
      </c>
      <c r="AC34" s="101" t="s">
        <v>25</v>
      </c>
      <c r="AD34" s="101" t="s">
        <v>25</v>
      </c>
      <c r="AE34" s="101" t="s">
        <v>25</v>
      </c>
      <c r="AF34" s="101" t="s">
        <v>25</v>
      </c>
      <c r="AG34" s="101" t="s">
        <v>25</v>
      </c>
      <c r="AH34" s="101" t="s">
        <v>25</v>
      </c>
      <c r="AI34" s="101" t="s">
        <v>25</v>
      </c>
      <c r="AJ34" s="101" t="s">
        <v>25</v>
      </c>
      <c r="AK34" s="101" t="s">
        <v>25</v>
      </c>
      <c r="AL34" s="101" t="s">
        <v>25</v>
      </c>
    </row>
    <row r="35" spans="1:47" ht="141.75" x14ac:dyDescent="0.25">
      <c r="A35" s="25" t="s">
        <v>58</v>
      </c>
      <c r="B35" s="24" t="s">
        <v>61</v>
      </c>
      <c r="C35" s="23" t="s">
        <v>24</v>
      </c>
      <c r="D35" s="101" t="s">
        <v>25</v>
      </c>
      <c r="E35" s="101" t="s">
        <v>25</v>
      </c>
      <c r="F35" s="101" t="s">
        <v>25</v>
      </c>
      <c r="G35" s="101" t="s">
        <v>25</v>
      </c>
      <c r="H35" s="101" t="s">
        <v>25</v>
      </c>
      <c r="I35" s="101" t="s">
        <v>25</v>
      </c>
      <c r="J35" s="101" t="s">
        <v>25</v>
      </c>
      <c r="K35" s="101" t="s">
        <v>25</v>
      </c>
      <c r="L35" s="101" t="s">
        <v>25</v>
      </c>
      <c r="M35" s="101" t="s">
        <v>25</v>
      </c>
      <c r="N35" s="101" t="s">
        <v>25</v>
      </c>
      <c r="O35" s="101" t="s">
        <v>25</v>
      </c>
      <c r="P35" s="101" t="s">
        <v>25</v>
      </c>
      <c r="Q35" s="101" t="s">
        <v>25</v>
      </c>
      <c r="R35" s="102" t="s">
        <v>25</v>
      </c>
      <c r="S35" s="102" t="s">
        <v>25</v>
      </c>
      <c r="T35" s="102" t="s">
        <v>25</v>
      </c>
      <c r="U35" s="102" t="s">
        <v>25</v>
      </c>
      <c r="V35" s="102" t="s">
        <v>25</v>
      </c>
      <c r="W35" s="102" t="s">
        <v>25</v>
      </c>
      <c r="X35" s="102" t="s">
        <v>25</v>
      </c>
      <c r="Y35" s="101" t="s">
        <v>25</v>
      </c>
      <c r="Z35" s="101" t="s">
        <v>25</v>
      </c>
      <c r="AA35" s="101" t="s">
        <v>25</v>
      </c>
      <c r="AB35" s="101" t="s">
        <v>25</v>
      </c>
      <c r="AC35" s="101" t="s">
        <v>25</v>
      </c>
      <c r="AD35" s="101" t="s">
        <v>25</v>
      </c>
      <c r="AE35" s="101" t="s">
        <v>25</v>
      </c>
      <c r="AF35" s="101">
        <v>0</v>
      </c>
      <c r="AG35" s="101">
        <v>0</v>
      </c>
      <c r="AH35" s="101">
        <v>0</v>
      </c>
      <c r="AI35" s="101">
        <v>0</v>
      </c>
      <c r="AJ35" s="101">
        <v>0</v>
      </c>
      <c r="AK35" s="101">
        <v>0</v>
      </c>
      <c r="AL35" s="101">
        <v>0</v>
      </c>
    </row>
    <row r="36" spans="1:47" ht="31.5" x14ac:dyDescent="0.25">
      <c r="A36" s="30" t="s">
        <v>62</v>
      </c>
      <c r="B36" s="66" t="s">
        <v>63</v>
      </c>
      <c r="C36" s="28" t="s">
        <v>64</v>
      </c>
      <c r="D36" s="101" t="s">
        <v>25</v>
      </c>
      <c r="E36" s="101" t="s">
        <v>25</v>
      </c>
      <c r="F36" s="101" t="s">
        <v>25</v>
      </c>
      <c r="G36" s="101" t="s">
        <v>25</v>
      </c>
      <c r="H36" s="101" t="s">
        <v>25</v>
      </c>
      <c r="I36" s="101" t="s">
        <v>25</v>
      </c>
      <c r="J36" s="101" t="s">
        <v>25</v>
      </c>
      <c r="K36" s="101" t="s">
        <v>25</v>
      </c>
      <c r="L36" s="101" t="s">
        <v>25</v>
      </c>
      <c r="M36" s="101" t="s">
        <v>25</v>
      </c>
      <c r="N36" s="101" t="s">
        <v>25</v>
      </c>
      <c r="O36" s="101" t="s">
        <v>25</v>
      </c>
      <c r="P36" s="101" t="s">
        <v>25</v>
      </c>
      <c r="Q36" s="101" t="s">
        <v>25</v>
      </c>
      <c r="R36" s="102" t="s">
        <v>25</v>
      </c>
      <c r="S36" s="102" t="s">
        <v>25</v>
      </c>
      <c r="T36" s="102" t="s">
        <v>25</v>
      </c>
      <c r="U36" s="102" t="s">
        <v>25</v>
      </c>
      <c r="V36" s="102" t="s">
        <v>25</v>
      </c>
      <c r="W36" s="102" t="s">
        <v>25</v>
      </c>
      <c r="X36" s="102" t="s">
        <v>25</v>
      </c>
      <c r="Y36" s="101" t="s">
        <v>25</v>
      </c>
      <c r="Z36" s="101" t="s">
        <v>25</v>
      </c>
      <c r="AA36" s="101" t="s">
        <v>25</v>
      </c>
      <c r="AB36" s="101" t="s">
        <v>25</v>
      </c>
      <c r="AC36" s="101" t="s">
        <v>25</v>
      </c>
      <c r="AD36" s="101" t="s">
        <v>25</v>
      </c>
      <c r="AE36" s="101" t="s">
        <v>25</v>
      </c>
      <c r="AF36" s="118">
        <v>0</v>
      </c>
      <c r="AG36" s="118">
        <v>0</v>
      </c>
      <c r="AH36" s="118">
        <v>0</v>
      </c>
      <c r="AI36" s="118">
        <v>0</v>
      </c>
      <c r="AJ36" s="118">
        <v>0</v>
      </c>
      <c r="AK36" s="118">
        <v>0</v>
      </c>
      <c r="AL36" s="118">
        <v>0</v>
      </c>
      <c r="AO36" s="11"/>
      <c r="AP36" s="119"/>
      <c r="AQ36" s="11"/>
      <c r="AR36" s="11"/>
      <c r="AS36" s="11"/>
      <c r="AT36" s="11"/>
      <c r="AU36" s="11"/>
    </row>
    <row r="37" spans="1:47" ht="141.75" x14ac:dyDescent="0.25">
      <c r="A37" s="25" t="s">
        <v>65</v>
      </c>
      <c r="B37" s="24" t="s">
        <v>59</v>
      </c>
      <c r="C37" s="23" t="s">
        <v>24</v>
      </c>
      <c r="D37" s="101" t="s">
        <v>25</v>
      </c>
      <c r="E37" s="101" t="s">
        <v>25</v>
      </c>
      <c r="F37" s="101" t="s">
        <v>25</v>
      </c>
      <c r="G37" s="101" t="s">
        <v>25</v>
      </c>
      <c r="H37" s="101" t="s">
        <v>25</v>
      </c>
      <c r="I37" s="101" t="s">
        <v>25</v>
      </c>
      <c r="J37" s="101" t="s">
        <v>25</v>
      </c>
      <c r="K37" s="101" t="s">
        <v>25</v>
      </c>
      <c r="L37" s="101" t="s">
        <v>25</v>
      </c>
      <c r="M37" s="101" t="s">
        <v>25</v>
      </c>
      <c r="N37" s="101" t="s">
        <v>25</v>
      </c>
      <c r="O37" s="101" t="s">
        <v>25</v>
      </c>
      <c r="P37" s="101" t="s">
        <v>25</v>
      </c>
      <c r="Q37" s="101" t="s">
        <v>25</v>
      </c>
      <c r="R37" s="102" t="s">
        <v>25</v>
      </c>
      <c r="S37" s="102" t="s">
        <v>25</v>
      </c>
      <c r="T37" s="102" t="s">
        <v>25</v>
      </c>
      <c r="U37" s="102" t="s">
        <v>25</v>
      </c>
      <c r="V37" s="102" t="s">
        <v>25</v>
      </c>
      <c r="W37" s="102" t="s">
        <v>25</v>
      </c>
      <c r="X37" s="102" t="s">
        <v>25</v>
      </c>
      <c r="Y37" s="101" t="s">
        <v>25</v>
      </c>
      <c r="Z37" s="101" t="s">
        <v>25</v>
      </c>
      <c r="AA37" s="101" t="s">
        <v>25</v>
      </c>
      <c r="AB37" s="101" t="s">
        <v>25</v>
      </c>
      <c r="AC37" s="101" t="s">
        <v>25</v>
      </c>
      <c r="AD37" s="101" t="s">
        <v>25</v>
      </c>
      <c r="AE37" s="101" t="s">
        <v>25</v>
      </c>
      <c r="AF37" s="101" t="s">
        <v>25</v>
      </c>
      <c r="AG37" s="101" t="s">
        <v>25</v>
      </c>
      <c r="AH37" s="101" t="s">
        <v>25</v>
      </c>
      <c r="AI37" s="101" t="s">
        <v>25</v>
      </c>
      <c r="AJ37" s="101" t="s">
        <v>25</v>
      </c>
      <c r="AK37" s="101" t="s">
        <v>25</v>
      </c>
      <c r="AL37" s="101" t="s">
        <v>25</v>
      </c>
    </row>
    <row r="38" spans="1:47" ht="126" x14ac:dyDescent="0.25">
      <c r="A38" s="25" t="s">
        <v>65</v>
      </c>
      <c r="B38" s="24" t="s">
        <v>60</v>
      </c>
      <c r="C38" s="23" t="s">
        <v>24</v>
      </c>
      <c r="D38" s="101" t="s">
        <v>25</v>
      </c>
      <c r="E38" s="101" t="s">
        <v>25</v>
      </c>
      <c r="F38" s="101" t="s">
        <v>25</v>
      </c>
      <c r="G38" s="101" t="s">
        <v>25</v>
      </c>
      <c r="H38" s="101" t="s">
        <v>25</v>
      </c>
      <c r="I38" s="101" t="s">
        <v>25</v>
      </c>
      <c r="J38" s="101" t="s">
        <v>25</v>
      </c>
      <c r="K38" s="101" t="s">
        <v>25</v>
      </c>
      <c r="L38" s="101" t="s">
        <v>25</v>
      </c>
      <c r="M38" s="101" t="s">
        <v>25</v>
      </c>
      <c r="N38" s="101" t="s">
        <v>25</v>
      </c>
      <c r="O38" s="101" t="s">
        <v>25</v>
      </c>
      <c r="P38" s="101" t="s">
        <v>25</v>
      </c>
      <c r="Q38" s="101" t="s">
        <v>25</v>
      </c>
      <c r="R38" s="102" t="s">
        <v>25</v>
      </c>
      <c r="S38" s="102" t="s">
        <v>25</v>
      </c>
      <c r="T38" s="102" t="s">
        <v>25</v>
      </c>
      <c r="U38" s="102" t="s">
        <v>25</v>
      </c>
      <c r="V38" s="102" t="s">
        <v>25</v>
      </c>
      <c r="W38" s="102" t="s">
        <v>25</v>
      </c>
      <c r="X38" s="102" t="s">
        <v>25</v>
      </c>
      <c r="Y38" s="101" t="s">
        <v>25</v>
      </c>
      <c r="Z38" s="101" t="s">
        <v>25</v>
      </c>
      <c r="AA38" s="101" t="s">
        <v>25</v>
      </c>
      <c r="AB38" s="101" t="s">
        <v>25</v>
      </c>
      <c r="AC38" s="101" t="s">
        <v>25</v>
      </c>
      <c r="AD38" s="101" t="s">
        <v>25</v>
      </c>
      <c r="AE38" s="101" t="s">
        <v>25</v>
      </c>
      <c r="AF38" s="101" t="s">
        <v>25</v>
      </c>
      <c r="AG38" s="101" t="s">
        <v>25</v>
      </c>
      <c r="AH38" s="101" t="s">
        <v>25</v>
      </c>
      <c r="AI38" s="101" t="s">
        <v>25</v>
      </c>
      <c r="AJ38" s="101" t="s">
        <v>25</v>
      </c>
      <c r="AK38" s="101" t="s">
        <v>25</v>
      </c>
      <c r="AL38" s="101" t="s">
        <v>25</v>
      </c>
    </row>
    <row r="39" spans="1:47" ht="141.75" x14ac:dyDescent="0.25">
      <c r="A39" s="25" t="s">
        <v>65</v>
      </c>
      <c r="B39" s="24" t="s">
        <v>66</v>
      </c>
      <c r="C39" s="23" t="s">
        <v>24</v>
      </c>
      <c r="D39" s="101" t="s">
        <v>25</v>
      </c>
      <c r="E39" s="101" t="s">
        <v>25</v>
      </c>
      <c r="F39" s="101" t="s">
        <v>25</v>
      </c>
      <c r="G39" s="101" t="s">
        <v>25</v>
      </c>
      <c r="H39" s="101" t="s">
        <v>25</v>
      </c>
      <c r="I39" s="101" t="s">
        <v>25</v>
      </c>
      <c r="J39" s="101" t="s">
        <v>25</v>
      </c>
      <c r="K39" s="101" t="s">
        <v>25</v>
      </c>
      <c r="L39" s="101" t="s">
        <v>25</v>
      </c>
      <c r="M39" s="101" t="s">
        <v>25</v>
      </c>
      <c r="N39" s="101" t="s">
        <v>25</v>
      </c>
      <c r="O39" s="101" t="s">
        <v>25</v>
      </c>
      <c r="P39" s="101" t="s">
        <v>25</v>
      </c>
      <c r="Q39" s="101" t="s">
        <v>25</v>
      </c>
      <c r="R39" s="102" t="s">
        <v>25</v>
      </c>
      <c r="S39" s="102" t="s">
        <v>25</v>
      </c>
      <c r="T39" s="102" t="s">
        <v>25</v>
      </c>
      <c r="U39" s="102" t="s">
        <v>25</v>
      </c>
      <c r="V39" s="102" t="s">
        <v>25</v>
      </c>
      <c r="W39" s="102" t="s">
        <v>25</v>
      </c>
      <c r="X39" s="102" t="s">
        <v>25</v>
      </c>
      <c r="Y39" s="101" t="s">
        <v>25</v>
      </c>
      <c r="Z39" s="101" t="s">
        <v>25</v>
      </c>
      <c r="AA39" s="101" t="s">
        <v>25</v>
      </c>
      <c r="AB39" s="101" t="s">
        <v>25</v>
      </c>
      <c r="AC39" s="101" t="s">
        <v>25</v>
      </c>
      <c r="AD39" s="101" t="s">
        <v>25</v>
      </c>
      <c r="AE39" s="101" t="s">
        <v>25</v>
      </c>
      <c r="AF39" s="101" t="s">
        <v>25</v>
      </c>
      <c r="AG39" s="101" t="s">
        <v>25</v>
      </c>
      <c r="AH39" s="101" t="s">
        <v>25</v>
      </c>
      <c r="AI39" s="101" t="s">
        <v>25</v>
      </c>
      <c r="AJ39" s="101" t="s">
        <v>25</v>
      </c>
      <c r="AK39" s="101" t="s">
        <v>25</v>
      </c>
      <c r="AL39" s="101" t="s">
        <v>25</v>
      </c>
    </row>
    <row r="40" spans="1:47" ht="126" x14ac:dyDescent="0.25">
      <c r="A40" s="25" t="s">
        <v>67</v>
      </c>
      <c r="B40" s="24" t="s">
        <v>68</v>
      </c>
      <c r="C40" s="23" t="s">
        <v>24</v>
      </c>
      <c r="D40" s="101" t="s">
        <v>25</v>
      </c>
      <c r="E40" s="101" t="s">
        <v>25</v>
      </c>
      <c r="F40" s="101" t="s">
        <v>25</v>
      </c>
      <c r="G40" s="101" t="s">
        <v>25</v>
      </c>
      <c r="H40" s="101" t="s">
        <v>25</v>
      </c>
      <c r="I40" s="101" t="s">
        <v>25</v>
      </c>
      <c r="J40" s="101" t="s">
        <v>25</v>
      </c>
      <c r="K40" s="101" t="s">
        <v>25</v>
      </c>
      <c r="L40" s="101" t="s">
        <v>25</v>
      </c>
      <c r="M40" s="101" t="s">
        <v>25</v>
      </c>
      <c r="N40" s="101" t="s">
        <v>25</v>
      </c>
      <c r="O40" s="101" t="s">
        <v>25</v>
      </c>
      <c r="P40" s="101" t="s">
        <v>25</v>
      </c>
      <c r="Q40" s="101" t="s">
        <v>25</v>
      </c>
      <c r="R40" s="102" t="s">
        <v>25</v>
      </c>
      <c r="S40" s="102" t="s">
        <v>25</v>
      </c>
      <c r="T40" s="102" t="s">
        <v>25</v>
      </c>
      <c r="U40" s="102" t="s">
        <v>25</v>
      </c>
      <c r="V40" s="102" t="s">
        <v>25</v>
      </c>
      <c r="W40" s="102" t="s">
        <v>25</v>
      </c>
      <c r="X40" s="102" t="s">
        <v>25</v>
      </c>
      <c r="Y40" s="101" t="s">
        <v>25</v>
      </c>
      <c r="Z40" s="101" t="s">
        <v>25</v>
      </c>
      <c r="AA40" s="101" t="s">
        <v>25</v>
      </c>
      <c r="AB40" s="101" t="s">
        <v>25</v>
      </c>
      <c r="AC40" s="101" t="s">
        <v>25</v>
      </c>
      <c r="AD40" s="101" t="s">
        <v>25</v>
      </c>
      <c r="AE40" s="101" t="s">
        <v>25</v>
      </c>
      <c r="AF40" s="101" t="s">
        <v>25</v>
      </c>
      <c r="AG40" s="101" t="s">
        <v>25</v>
      </c>
      <c r="AH40" s="101" t="s">
        <v>25</v>
      </c>
      <c r="AI40" s="101" t="s">
        <v>25</v>
      </c>
      <c r="AJ40" s="101" t="s">
        <v>25</v>
      </c>
      <c r="AK40" s="101" t="s">
        <v>25</v>
      </c>
      <c r="AL40" s="101" t="s">
        <v>25</v>
      </c>
    </row>
    <row r="41" spans="1:47" ht="110.25" x14ac:dyDescent="0.25">
      <c r="A41" s="25" t="s">
        <v>69</v>
      </c>
      <c r="B41" s="24" t="s">
        <v>70</v>
      </c>
      <c r="C41" s="23" t="s">
        <v>24</v>
      </c>
      <c r="D41" s="101" t="s">
        <v>25</v>
      </c>
      <c r="E41" s="101" t="s">
        <v>25</v>
      </c>
      <c r="F41" s="101" t="s">
        <v>25</v>
      </c>
      <c r="G41" s="101" t="s">
        <v>25</v>
      </c>
      <c r="H41" s="101" t="s">
        <v>25</v>
      </c>
      <c r="I41" s="101" t="s">
        <v>25</v>
      </c>
      <c r="J41" s="101" t="s">
        <v>25</v>
      </c>
      <c r="K41" s="101" t="s">
        <v>25</v>
      </c>
      <c r="L41" s="101" t="s">
        <v>25</v>
      </c>
      <c r="M41" s="101" t="s">
        <v>25</v>
      </c>
      <c r="N41" s="101" t="s">
        <v>25</v>
      </c>
      <c r="O41" s="101" t="s">
        <v>25</v>
      </c>
      <c r="P41" s="101" t="s">
        <v>25</v>
      </c>
      <c r="Q41" s="101" t="s">
        <v>25</v>
      </c>
      <c r="R41" s="102" t="s">
        <v>25</v>
      </c>
      <c r="S41" s="102" t="s">
        <v>25</v>
      </c>
      <c r="T41" s="102" t="s">
        <v>25</v>
      </c>
      <c r="U41" s="102" t="s">
        <v>25</v>
      </c>
      <c r="V41" s="102" t="s">
        <v>25</v>
      </c>
      <c r="W41" s="102" t="s">
        <v>25</v>
      </c>
      <c r="X41" s="102" t="s">
        <v>25</v>
      </c>
      <c r="Y41" s="101" t="s">
        <v>25</v>
      </c>
      <c r="Z41" s="101" t="s">
        <v>25</v>
      </c>
      <c r="AA41" s="101" t="s">
        <v>25</v>
      </c>
      <c r="AB41" s="101" t="s">
        <v>25</v>
      </c>
      <c r="AC41" s="101" t="s">
        <v>25</v>
      </c>
      <c r="AD41" s="101" t="s">
        <v>25</v>
      </c>
      <c r="AE41" s="101" t="s">
        <v>25</v>
      </c>
      <c r="AF41" s="101" t="s">
        <v>25</v>
      </c>
      <c r="AG41" s="101" t="s">
        <v>25</v>
      </c>
      <c r="AH41" s="101" t="s">
        <v>25</v>
      </c>
      <c r="AI41" s="101" t="s">
        <v>25</v>
      </c>
      <c r="AJ41" s="101" t="s">
        <v>25</v>
      </c>
      <c r="AK41" s="101" t="s">
        <v>25</v>
      </c>
      <c r="AL41" s="101" t="s">
        <v>25</v>
      </c>
    </row>
    <row r="42" spans="1:47" ht="126" x14ac:dyDescent="0.25">
      <c r="A42" s="25" t="s">
        <v>71</v>
      </c>
      <c r="B42" s="24" t="s">
        <v>72</v>
      </c>
      <c r="C42" s="23" t="s">
        <v>24</v>
      </c>
      <c r="D42" s="101" t="s">
        <v>25</v>
      </c>
      <c r="E42" s="101" t="s">
        <v>25</v>
      </c>
      <c r="F42" s="101" t="s">
        <v>25</v>
      </c>
      <c r="G42" s="101" t="s">
        <v>25</v>
      </c>
      <c r="H42" s="101" t="s">
        <v>25</v>
      </c>
      <c r="I42" s="101" t="s">
        <v>25</v>
      </c>
      <c r="J42" s="101" t="s">
        <v>25</v>
      </c>
      <c r="K42" s="101" t="s">
        <v>25</v>
      </c>
      <c r="L42" s="101" t="s">
        <v>25</v>
      </c>
      <c r="M42" s="101" t="s">
        <v>25</v>
      </c>
      <c r="N42" s="101" t="s">
        <v>25</v>
      </c>
      <c r="O42" s="101" t="s">
        <v>25</v>
      </c>
      <c r="P42" s="101" t="s">
        <v>25</v>
      </c>
      <c r="Q42" s="101" t="s">
        <v>25</v>
      </c>
      <c r="R42" s="102" t="s">
        <v>25</v>
      </c>
      <c r="S42" s="102" t="s">
        <v>25</v>
      </c>
      <c r="T42" s="102" t="s">
        <v>25</v>
      </c>
      <c r="U42" s="102" t="s">
        <v>25</v>
      </c>
      <c r="V42" s="102" t="s">
        <v>25</v>
      </c>
      <c r="W42" s="102" t="s">
        <v>25</v>
      </c>
      <c r="X42" s="102" t="s">
        <v>25</v>
      </c>
      <c r="Y42" s="101" t="s">
        <v>25</v>
      </c>
      <c r="Z42" s="101" t="s">
        <v>25</v>
      </c>
      <c r="AA42" s="101" t="s">
        <v>25</v>
      </c>
      <c r="AB42" s="101" t="s">
        <v>25</v>
      </c>
      <c r="AC42" s="101" t="s">
        <v>25</v>
      </c>
      <c r="AD42" s="101" t="s">
        <v>25</v>
      </c>
      <c r="AE42" s="101" t="s">
        <v>25</v>
      </c>
      <c r="AF42" s="101" t="s">
        <v>25</v>
      </c>
      <c r="AG42" s="101" t="s">
        <v>25</v>
      </c>
      <c r="AH42" s="101" t="s">
        <v>25</v>
      </c>
      <c r="AI42" s="101" t="s">
        <v>25</v>
      </c>
      <c r="AJ42" s="101" t="s">
        <v>25</v>
      </c>
      <c r="AK42" s="101" t="s">
        <v>25</v>
      </c>
      <c r="AL42" s="101" t="s">
        <v>25</v>
      </c>
    </row>
    <row r="43" spans="1:47" ht="47.25" x14ac:dyDescent="0.25">
      <c r="A43" s="25" t="s">
        <v>73</v>
      </c>
      <c r="B43" s="24" t="s">
        <v>74</v>
      </c>
      <c r="C43" s="23" t="s">
        <v>24</v>
      </c>
      <c r="D43" s="101">
        <v>0</v>
      </c>
      <c r="E43" s="101">
        <v>0</v>
      </c>
      <c r="F43" s="101">
        <v>0</v>
      </c>
      <c r="G43" s="101">
        <v>0</v>
      </c>
      <c r="H43" s="101">
        <v>0</v>
      </c>
      <c r="I43" s="101">
        <v>0</v>
      </c>
      <c r="J43" s="101">
        <v>0</v>
      </c>
      <c r="K43" s="101">
        <v>0</v>
      </c>
      <c r="L43" s="101">
        <v>0</v>
      </c>
      <c r="M43" s="101">
        <v>0</v>
      </c>
      <c r="N43" s="101">
        <v>0</v>
      </c>
      <c r="O43" s="101">
        <v>0</v>
      </c>
      <c r="P43" s="101">
        <v>0</v>
      </c>
      <c r="Q43" s="101">
        <v>0</v>
      </c>
      <c r="R43" s="102">
        <v>0</v>
      </c>
      <c r="S43" s="102">
        <v>0</v>
      </c>
      <c r="T43" s="102">
        <v>0</v>
      </c>
      <c r="U43" s="102">
        <v>0</v>
      </c>
      <c r="V43" s="102">
        <v>0</v>
      </c>
      <c r="W43" s="102">
        <v>0</v>
      </c>
      <c r="X43" s="102">
        <v>0</v>
      </c>
      <c r="Y43" s="101">
        <v>0</v>
      </c>
      <c r="Z43" s="101">
        <v>38.500675029999996</v>
      </c>
      <c r="AA43" s="101">
        <v>0</v>
      </c>
      <c r="AB43" s="101">
        <v>0</v>
      </c>
      <c r="AC43" s="101">
        <v>0</v>
      </c>
      <c r="AD43" s="101">
        <v>0</v>
      </c>
      <c r="AE43" s="101">
        <v>23</v>
      </c>
      <c r="AF43" s="101">
        <v>0</v>
      </c>
      <c r="AG43" s="101">
        <v>38.500675029999996</v>
      </c>
      <c r="AH43" s="101">
        <v>0</v>
      </c>
      <c r="AI43" s="101">
        <v>0</v>
      </c>
      <c r="AJ43" s="101">
        <v>0</v>
      </c>
      <c r="AK43" s="101">
        <v>0</v>
      </c>
      <c r="AL43" s="101">
        <v>23</v>
      </c>
    </row>
    <row r="44" spans="1:47" ht="94.5" x14ac:dyDescent="0.25">
      <c r="A44" s="25" t="s">
        <v>75</v>
      </c>
      <c r="B44" s="24" t="s">
        <v>76</v>
      </c>
      <c r="C44" s="23" t="s">
        <v>24</v>
      </c>
      <c r="D44" s="101">
        <v>0</v>
      </c>
      <c r="E44" s="101">
        <v>0</v>
      </c>
      <c r="F44" s="101">
        <v>0</v>
      </c>
      <c r="G44" s="101">
        <v>0</v>
      </c>
      <c r="H44" s="101">
        <v>0</v>
      </c>
      <c r="I44" s="101">
        <v>0</v>
      </c>
      <c r="J44" s="101">
        <v>0</v>
      </c>
      <c r="K44" s="101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2">
        <v>0</v>
      </c>
      <c r="S44" s="102">
        <v>0</v>
      </c>
      <c r="T44" s="102">
        <v>0</v>
      </c>
      <c r="U44" s="102">
        <v>0</v>
      </c>
      <c r="V44" s="102">
        <v>0</v>
      </c>
      <c r="W44" s="102">
        <v>0</v>
      </c>
      <c r="X44" s="102">
        <v>0</v>
      </c>
      <c r="Y44" s="101">
        <v>0</v>
      </c>
      <c r="Z44" s="101">
        <v>38.500675029999996</v>
      </c>
      <c r="AA44" s="101">
        <v>0</v>
      </c>
      <c r="AB44" s="101">
        <v>0</v>
      </c>
      <c r="AC44" s="101">
        <v>0</v>
      </c>
      <c r="AD44" s="101">
        <v>0</v>
      </c>
      <c r="AE44" s="101">
        <v>23</v>
      </c>
      <c r="AF44" s="101">
        <v>0</v>
      </c>
      <c r="AG44" s="101">
        <v>38.500675029999996</v>
      </c>
      <c r="AH44" s="101">
        <v>0</v>
      </c>
      <c r="AI44" s="101">
        <v>0</v>
      </c>
      <c r="AJ44" s="101">
        <v>0</v>
      </c>
      <c r="AK44" s="101">
        <v>0</v>
      </c>
      <c r="AL44" s="101">
        <v>23</v>
      </c>
    </row>
    <row r="45" spans="1:47" ht="47.25" x14ac:dyDescent="0.25">
      <c r="A45" s="25" t="s">
        <v>77</v>
      </c>
      <c r="B45" s="24" t="s">
        <v>78</v>
      </c>
      <c r="C45" s="23" t="s">
        <v>24</v>
      </c>
      <c r="D45" s="101" t="s">
        <v>25</v>
      </c>
      <c r="E45" s="101" t="s">
        <v>25</v>
      </c>
      <c r="F45" s="101" t="s">
        <v>25</v>
      </c>
      <c r="G45" s="101" t="s">
        <v>25</v>
      </c>
      <c r="H45" s="101" t="s">
        <v>25</v>
      </c>
      <c r="I45" s="101" t="s">
        <v>25</v>
      </c>
      <c r="J45" s="101" t="s">
        <v>25</v>
      </c>
      <c r="K45" s="101" t="s">
        <v>25</v>
      </c>
      <c r="L45" s="101" t="s">
        <v>25</v>
      </c>
      <c r="M45" s="101" t="s">
        <v>25</v>
      </c>
      <c r="N45" s="101" t="s">
        <v>25</v>
      </c>
      <c r="O45" s="101" t="s">
        <v>25</v>
      </c>
      <c r="P45" s="101" t="s">
        <v>25</v>
      </c>
      <c r="Q45" s="101" t="s">
        <v>25</v>
      </c>
      <c r="R45" s="102" t="s">
        <v>25</v>
      </c>
      <c r="S45" s="102" t="s">
        <v>25</v>
      </c>
      <c r="T45" s="102" t="s">
        <v>25</v>
      </c>
      <c r="U45" s="102" t="s">
        <v>25</v>
      </c>
      <c r="V45" s="102" t="s">
        <v>25</v>
      </c>
      <c r="W45" s="102" t="s">
        <v>25</v>
      </c>
      <c r="X45" s="102" t="s">
        <v>25</v>
      </c>
      <c r="Y45" s="101" t="s">
        <v>25</v>
      </c>
      <c r="Z45" s="101" t="s">
        <v>25</v>
      </c>
      <c r="AA45" s="101" t="s">
        <v>25</v>
      </c>
      <c r="AB45" s="101" t="s">
        <v>25</v>
      </c>
      <c r="AC45" s="101" t="s">
        <v>25</v>
      </c>
      <c r="AD45" s="101" t="s">
        <v>25</v>
      </c>
      <c r="AE45" s="101" t="s">
        <v>25</v>
      </c>
      <c r="AF45" s="101" t="s">
        <v>25</v>
      </c>
      <c r="AG45" s="101" t="s">
        <v>25</v>
      </c>
      <c r="AH45" s="101" t="s">
        <v>25</v>
      </c>
      <c r="AI45" s="101" t="s">
        <v>25</v>
      </c>
      <c r="AJ45" s="101" t="s">
        <v>25</v>
      </c>
      <c r="AK45" s="101" t="s">
        <v>25</v>
      </c>
      <c r="AL45" s="101" t="s">
        <v>25</v>
      </c>
    </row>
    <row r="46" spans="1:47" ht="94.5" x14ac:dyDescent="0.25">
      <c r="A46" s="25" t="s">
        <v>79</v>
      </c>
      <c r="B46" s="24" t="s">
        <v>80</v>
      </c>
      <c r="C46" s="23" t="s">
        <v>24</v>
      </c>
      <c r="D46" s="101">
        <v>0</v>
      </c>
      <c r="E46" s="101">
        <v>0</v>
      </c>
      <c r="F46" s="101">
        <v>0</v>
      </c>
      <c r="G46" s="101">
        <v>0</v>
      </c>
      <c r="H46" s="101">
        <v>0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1">
        <v>0</v>
      </c>
      <c r="O46" s="101">
        <v>0</v>
      </c>
      <c r="P46" s="101">
        <v>0</v>
      </c>
      <c r="Q46" s="101">
        <v>0</v>
      </c>
      <c r="R46" s="102">
        <v>0</v>
      </c>
      <c r="S46" s="102">
        <v>0</v>
      </c>
      <c r="T46" s="102">
        <v>0</v>
      </c>
      <c r="U46" s="102">
        <v>0</v>
      </c>
      <c r="V46" s="102">
        <v>0</v>
      </c>
      <c r="W46" s="102">
        <v>0</v>
      </c>
      <c r="X46" s="102">
        <v>0</v>
      </c>
      <c r="Y46" s="101">
        <v>0</v>
      </c>
      <c r="Z46" s="101">
        <v>38.500675029999996</v>
      </c>
      <c r="AA46" s="101">
        <v>0</v>
      </c>
      <c r="AB46" s="101">
        <v>0</v>
      </c>
      <c r="AC46" s="101">
        <v>0</v>
      </c>
      <c r="AD46" s="101">
        <v>0</v>
      </c>
      <c r="AE46" s="101">
        <v>23</v>
      </c>
      <c r="AF46" s="101">
        <v>0</v>
      </c>
      <c r="AG46" s="101">
        <v>38.500675029999996</v>
      </c>
      <c r="AH46" s="101">
        <v>0</v>
      </c>
      <c r="AI46" s="101">
        <v>0</v>
      </c>
      <c r="AJ46" s="101">
        <v>0</v>
      </c>
      <c r="AK46" s="101">
        <v>0</v>
      </c>
      <c r="AL46" s="101">
        <v>23</v>
      </c>
    </row>
    <row r="47" spans="1:47" ht="31.5" x14ac:dyDescent="0.25">
      <c r="A47" s="30" t="s">
        <v>81</v>
      </c>
      <c r="B47" s="66" t="s">
        <v>82</v>
      </c>
      <c r="C47" s="28" t="s">
        <v>83</v>
      </c>
      <c r="D47" s="101" t="s">
        <v>25</v>
      </c>
      <c r="E47" s="101" t="s">
        <v>25</v>
      </c>
      <c r="F47" s="101" t="s">
        <v>25</v>
      </c>
      <c r="G47" s="101" t="s">
        <v>25</v>
      </c>
      <c r="H47" s="101" t="s">
        <v>25</v>
      </c>
      <c r="I47" s="101" t="s">
        <v>25</v>
      </c>
      <c r="J47" s="101" t="s">
        <v>25</v>
      </c>
      <c r="K47" s="101" t="s">
        <v>25</v>
      </c>
      <c r="L47" s="101" t="s">
        <v>25</v>
      </c>
      <c r="M47" s="101" t="s">
        <v>25</v>
      </c>
      <c r="N47" s="101" t="s">
        <v>25</v>
      </c>
      <c r="O47" s="101" t="s">
        <v>25</v>
      </c>
      <c r="P47" s="101" t="s">
        <v>25</v>
      </c>
      <c r="Q47" s="101" t="s">
        <v>25</v>
      </c>
      <c r="R47" s="102" t="s">
        <v>25</v>
      </c>
      <c r="S47" s="102" t="s">
        <v>25</v>
      </c>
      <c r="T47" s="102" t="s">
        <v>25</v>
      </c>
      <c r="U47" s="102" t="s">
        <v>25</v>
      </c>
      <c r="V47" s="102" t="s">
        <v>25</v>
      </c>
      <c r="W47" s="102" t="s">
        <v>25</v>
      </c>
      <c r="X47" s="102" t="s">
        <v>25</v>
      </c>
      <c r="Y47" s="101" t="s">
        <v>25</v>
      </c>
      <c r="Z47" s="101" t="s">
        <v>25</v>
      </c>
      <c r="AA47" s="101" t="s">
        <v>25</v>
      </c>
      <c r="AB47" s="101" t="s">
        <v>25</v>
      </c>
      <c r="AC47" s="101" t="s">
        <v>25</v>
      </c>
      <c r="AD47" s="101" t="s">
        <v>25</v>
      </c>
      <c r="AE47" s="101" t="s">
        <v>25</v>
      </c>
      <c r="AF47" s="118">
        <v>0</v>
      </c>
      <c r="AG47" s="118">
        <v>0</v>
      </c>
      <c r="AH47" s="118">
        <v>0</v>
      </c>
      <c r="AI47" s="118">
        <v>0</v>
      </c>
      <c r="AJ47" s="118">
        <v>0</v>
      </c>
      <c r="AK47" s="118">
        <v>0</v>
      </c>
      <c r="AL47" s="118">
        <v>0</v>
      </c>
      <c r="AO47" s="11"/>
      <c r="AP47" s="119"/>
      <c r="AQ47" s="11"/>
      <c r="AR47" s="11"/>
      <c r="AS47" s="11"/>
      <c r="AT47" s="11"/>
      <c r="AU47" s="11"/>
    </row>
    <row r="48" spans="1:47" ht="47.25" x14ac:dyDescent="0.25">
      <c r="A48" s="30" t="s">
        <v>84</v>
      </c>
      <c r="B48" s="66" t="s">
        <v>85</v>
      </c>
      <c r="C48" s="28" t="s">
        <v>86</v>
      </c>
      <c r="D48" s="101" t="s">
        <v>25</v>
      </c>
      <c r="E48" s="101" t="s">
        <v>25</v>
      </c>
      <c r="F48" s="101" t="s">
        <v>25</v>
      </c>
      <c r="G48" s="101" t="s">
        <v>25</v>
      </c>
      <c r="H48" s="101" t="s">
        <v>25</v>
      </c>
      <c r="I48" s="101" t="s">
        <v>25</v>
      </c>
      <c r="J48" s="101" t="s">
        <v>25</v>
      </c>
      <c r="K48" s="101" t="s">
        <v>25</v>
      </c>
      <c r="L48" s="101" t="s">
        <v>25</v>
      </c>
      <c r="M48" s="101" t="s">
        <v>25</v>
      </c>
      <c r="N48" s="101" t="s">
        <v>25</v>
      </c>
      <c r="O48" s="101" t="s">
        <v>25</v>
      </c>
      <c r="P48" s="101" t="s">
        <v>25</v>
      </c>
      <c r="Q48" s="101" t="s">
        <v>25</v>
      </c>
      <c r="R48" s="102" t="s">
        <v>25</v>
      </c>
      <c r="S48" s="102" t="s">
        <v>25</v>
      </c>
      <c r="T48" s="102" t="s">
        <v>25</v>
      </c>
      <c r="U48" s="102" t="s">
        <v>25</v>
      </c>
      <c r="V48" s="102" t="s">
        <v>25</v>
      </c>
      <c r="W48" s="102" t="s">
        <v>25</v>
      </c>
      <c r="X48" s="102" t="s">
        <v>25</v>
      </c>
      <c r="Y48" s="101" t="s">
        <v>25</v>
      </c>
      <c r="Z48" s="101" t="s">
        <v>25</v>
      </c>
      <c r="AA48" s="101" t="s">
        <v>25</v>
      </c>
      <c r="AB48" s="101" t="s">
        <v>25</v>
      </c>
      <c r="AC48" s="101" t="s">
        <v>25</v>
      </c>
      <c r="AD48" s="101" t="s">
        <v>25</v>
      </c>
      <c r="AE48" s="101" t="s">
        <v>25</v>
      </c>
      <c r="AF48" s="118">
        <v>0</v>
      </c>
      <c r="AG48" s="118">
        <v>0</v>
      </c>
      <c r="AH48" s="118">
        <v>0</v>
      </c>
      <c r="AI48" s="118">
        <v>0</v>
      </c>
      <c r="AJ48" s="118">
        <v>0</v>
      </c>
      <c r="AK48" s="118">
        <v>0</v>
      </c>
      <c r="AL48" s="118">
        <v>0</v>
      </c>
      <c r="AO48" s="11"/>
      <c r="AP48" s="119"/>
      <c r="AQ48" s="11"/>
      <c r="AR48" s="11"/>
      <c r="AS48" s="11"/>
      <c r="AT48" s="11"/>
      <c r="AU48" s="11"/>
    </row>
    <row r="49" spans="1:47" ht="47.25" x14ac:dyDescent="0.25">
      <c r="A49" s="30" t="s">
        <v>87</v>
      </c>
      <c r="B49" s="66" t="s">
        <v>88</v>
      </c>
      <c r="C49" s="28" t="s">
        <v>89</v>
      </c>
      <c r="D49" s="101" t="s">
        <v>25</v>
      </c>
      <c r="E49" s="101" t="s">
        <v>25</v>
      </c>
      <c r="F49" s="101" t="s">
        <v>25</v>
      </c>
      <c r="G49" s="101" t="s">
        <v>25</v>
      </c>
      <c r="H49" s="101" t="s">
        <v>25</v>
      </c>
      <c r="I49" s="101" t="s">
        <v>25</v>
      </c>
      <c r="J49" s="101" t="s">
        <v>25</v>
      </c>
      <c r="K49" s="101" t="s">
        <v>25</v>
      </c>
      <c r="L49" s="101" t="s">
        <v>25</v>
      </c>
      <c r="M49" s="101" t="s">
        <v>25</v>
      </c>
      <c r="N49" s="101" t="s">
        <v>25</v>
      </c>
      <c r="O49" s="101" t="s">
        <v>25</v>
      </c>
      <c r="P49" s="101" t="s">
        <v>25</v>
      </c>
      <c r="Q49" s="101" t="s">
        <v>25</v>
      </c>
      <c r="R49" s="102" t="s">
        <v>25</v>
      </c>
      <c r="S49" s="102" t="s">
        <v>25</v>
      </c>
      <c r="T49" s="102" t="s">
        <v>25</v>
      </c>
      <c r="U49" s="102" t="s">
        <v>25</v>
      </c>
      <c r="V49" s="102" t="s">
        <v>25</v>
      </c>
      <c r="W49" s="102" t="s">
        <v>25</v>
      </c>
      <c r="X49" s="102" t="s">
        <v>25</v>
      </c>
      <c r="Y49" s="101" t="s">
        <v>25</v>
      </c>
      <c r="Z49" s="101">
        <v>3.34</v>
      </c>
      <c r="AA49" s="101" t="s">
        <v>25</v>
      </c>
      <c r="AB49" s="101" t="s">
        <v>25</v>
      </c>
      <c r="AC49" s="101" t="s">
        <v>25</v>
      </c>
      <c r="AD49" s="101" t="s">
        <v>25</v>
      </c>
      <c r="AE49" s="101">
        <v>2</v>
      </c>
      <c r="AF49" s="118">
        <v>0</v>
      </c>
      <c r="AG49" s="118">
        <v>3.34</v>
      </c>
      <c r="AH49" s="118">
        <v>0</v>
      </c>
      <c r="AI49" s="118">
        <v>0</v>
      </c>
      <c r="AJ49" s="118">
        <v>0</v>
      </c>
      <c r="AK49" s="118">
        <v>0</v>
      </c>
      <c r="AL49" s="118">
        <v>2</v>
      </c>
      <c r="AO49" s="11"/>
      <c r="AP49" s="119"/>
      <c r="AQ49" s="11"/>
      <c r="AR49" s="11"/>
      <c r="AS49" s="11"/>
      <c r="AT49" s="11"/>
      <c r="AU49" s="11"/>
    </row>
    <row r="50" spans="1:47" ht="47.25" x14ac:dyDescent="0.25">
      <c r="A50" s="30" t="s">
        <v>90</v>
      </c>
      <c r="B50" s="66" t="s">
        <v>91</v>
      </c>
      <c r="C50" s="28" t="s">
        <v>92</v>
      </c>
      <c r="D50" s="101" t="s">
        <v>25</v>
      </c>
      <c r="E50" s="101" t="s">
        <v>25</v>
      </c>
      <c r="F50" s="101" t="s">
        <v>25</v>
      </c>
      <c r="G50" s="101" t="s">
        <v>25</v>
      </c>
      <c r="H50" s="101" t="s">
        <v>25</v>
      </c>
      <c r="I50" s="101" t="s">
        <v>25</v>
      </c>
      <c r="J50" s="101" t="s">
        <v>25</v>
      </c>
      <c r="K50" s="101" t="s">
        <v>25</v>
      </c>
      <c r="L50" s="101" t="s">
        <v>25</v>
      </c>
      <c r="M50" s="101" t="s">
        <v>25</v>
      </c>
      <c r="N50" s="101" t="s">
        <v>25</v>
      </c>
      <c r="O50" s="101" t="s">
        <v>25</v>
      </c>
      <c r="P50" s="101" t="s">
        <v>25</v>
      </c>
      <c r="Q50" s="101" t="s">
        <v>25</v>
      </c>
      <c r="R50" s="102" t="s">
        <v>25</v>
      </c>
      <c r="S50" s="102" t="s">
        <v>25</v>
      </c>
      <c r="T50" s="102" t="s">
        <v>25</v>
      </c>
      <c r="U50" s="102" t="s">
        <v>25</v>
      </c>
      <c r="V50" s="102" t="s">
        <v>25</v>
      </c>
      <c r="W50" s="102" t="s">
        <v>25</v>
      </c>
      <c r="X50" s="102" t="s">
        <v>25</v>
      </c>
      <c r="Y50" s="101" t="s">
        <v>25</v>
      </c>
      <c r="Z50" s="101">
        <v>3.661090909090909</v>
      </c>
      <c r="AA50" s="101" t="s">
        <v>25</v>
      </c>
      <c r="AB50" s="101" t="s">
        <v>25</v>
      </c>
      <c r="AC50" s="101" t="s">
        <v>25</v>
      </c>
      <c r="AD50" s="101" t="s">
        <v>25</v>
      </c>
      <c r="AE50" s="101">
        <v>3</v>
      </c>
      <c r="AF50" s="118">
        <v>0</v>
      </c>
      <c r="AG50" s="118">
        <v>3.661090909090909</v>
      </c>
      <c r="AH50" s="118">
        <v>0</v>
      </c>
      <c r="AI50" s="118">
        <v>0</v>
      </c>
      <c r="AJ50" s="118">
        <v>0</v>
      </c>
      <c r="AK50" s="118">
        <v>0</v>
      </c>
      <c r="AL50" s="118">
        <v>3</v>
      </c>
      <c r="AO50" s="11"/>
      <c r="AP50" s="119"/>
      <c r="AQ50" s="11"/>
      <c r="AR50" s="11"/>
      <c r="AS50" s="11"/>
      <c r="AT50" s="11"/>
      <c r="AU50" s="11"/>
    </row>
    <row r="51" spans="1:47" ht="47.25" x14ac:dyDescent="0.25">
      <c r="A51" s="30" t="s">
        <v>93</v>
      </c>
      <c r="B51" s="66" t="s">
        <v>94</v>
      </c>
      <c r="C51" s="28" t="s">
        <v>95</v>
      </c>
      <c r="D51" s="101" t="s">
        <v>25</v>
      </c>
      <c r="E51" s="101" t="s">
        <v>25</v>
      </c>
      <c r="F51" s="101" t="s">
        <v>25</v>
      </c>
      <c r="G51" s="101" t="s">
        <v>25</v>
      </c>
      <c r="H51" s="101" t="s">
        <v>25</v>
      </c>
      <c r="I51" s="101" t="s">
        <v>25</v>
      </c>
      <c r="J51" s="101" t="s">
        <v>25</v>
      </c>
      <c r="K51" s="101" t="s">
        <v>25</v>
      </c>
      <c r="L51" s="101" t="s">
        <v>25</v>
      </c>
      <c r="M51" s="101" t="s">
        <v>25</v>
      </c>
      <c r="N51" s="101" t="s">
        <v>25</v>
      </c>
      <c r="O51" s="101" t="s">
        <v>25</v>
      </c>
      <c r="P51" s="101" t="s">
        <v>25</v>
      </c>
      <c r="Q51" s="101" t="s">
        <v>25</v>
      </c>
      <c r="R51" s="102" t="s">
        <v>25</v>
      </c>
      <c r="S51" s="102" t="s">
        <v>25</v>
      </c>
      <c r="T51" s="102" t="s">
        <v>25</v>
      </c>
      <c r="U51" s="102" t="s">
        <v>25</v>
      </c>
      <c r="V51" s="102" t="s">
        <v>25</v>
      </c>
      <c r="W51" s="102" t="s">
        <v>25</v>
      </c>
      <c r="X51" s="102" t="s">
        <v>25</v>
      </c>
      <c r="Y51" s="101" t="s">
        <v>25</v>
      </c>
      <c r="Z51" s="101" t="s">
        <v>25</v>
      </c>
      <c r="AA51" s="101" t="s">
        <v>25</v>
      </c>
      <c r="AB51" s="101" t="s">
        <v>25</v>
      </c>
      <c r="AC51" s="101" t="s">
        <v>25</v>
      </c>
      <c r="AD51" s="101" t="s">
        <v>25</v>
      </c>
      <c r="AE51" s="101" t="s">
        <v>25</v>
      </c>
      <c r="AF51" s="118">
        <v>0</v>
      </c>
      <c r="AG51" s="118">
        <v>0</v>
      </c>
      <c r="AH51" s="118">
        <v>0</v>
      </c>
      <c r="AI51" s="118">
        <v>0</v>
      </c>
      <c r="AJ51" s="118">
        <v>0</v>
      </c>
      <c r="AK51" s="118">
        <v>0</v>
      </c>
      <c r="AL51" s="118">
        <v>0</v>
      </c>
      <c r="AO51" s="11"/>
      <c r="AP51" s="119"/>
      <c r="AQ51" s="11"/>
      <c r="AR51" s="11"/>
      <c r="AS51" s="11"/>
      <c r="AT51" s="11"/>
      <c r="AU51" s="11"/>
    </row>
    <row r="52" spans="1:47" ht="63" x14ac:dyDescent="0.25">
      <c r="A52" s="30" t="s">
        <v>96</v>
      </c>
      <c r="B52" s="66" t="s">
        <v>98</v>
      </c>
      <c r="C52" s="28" t="s">
        <v>99</v>
      </c>
      <c r="D52" s="101" t="s">
        <v>25</v>
      </c>
      <c r="E52" s="101" t="s">
        <v>25</v>
      </c>
      <c r="F52" s="101" t="s">
        <v>25</v>
      </c>
      <c r="G52" s="101" t="s">
        <v>25</v>
      </c>
      <c r="H52" s="101" t="s">
        <v>25</v>
      </c>
      <c r="I52" s="101" t="s">
        <v>25</v>
      </c>
      <c r="J52" s="101" t="s">
        <v>25</v>
      </c>
      <c r="K52" s="101" t="s">
        <v>25</v>
      </c>
      <c r="L52" s="101" t="s">
        <v>25</v>
      </c>
      <c r="M52" s="101" t="s">
        <v>25</v>
      </c>
      <c r="N52" s="101" t="s">
        <v>25</v>
      </c>
      <c r="O52" s="101" t="s">
        <v>25</v>
      </c>
      <c r="P52" s="101" t="s">
        <v>25</v>
      </c>
      <c r="Q52" s="101" t="s">
        <v>25</v>
      </c>
      <c r="R52" s="102" t="s">
        <v>25</v>
      </c>
      <c r="S52" s="102" t="s">
        <v>25</v>
      </c>
      <c r="T52" s="102" t="s">
        <v>25</v>
      </c>
      <c r="U52" s="102" t="s">
        <v>25</v>
      </c>
      <c r="V52" s="102" t="s">
        <v>25</v>
      </c>
      <c r="W52" s="102" t="s">
        <v>25</v>
      </c>
      <c r="X52" s="102" t="s">
        <v>25</v>
      </c>
      <c r="Y52" s="101" t="s">
        <v>25</v>
      </c>
      <c r="Z52" s="101">
        <v>2.4407272727272726</v>
      </c>
      <c r="AA52" s="101" t="s">
        <v>25</v>
      </c>
      <c r="AB52" s="101" t="s">
        <v>25</v>
      </c>
      <c r="AC52" s="101" t="s">
        <v>25</v>
      </c>
      <c r="AD52" s="101" t="s">
        <v>25</v>
      </c>
      <c r="AE52" s="101">
        <v>2</v>
      </c>
      <c r="AF52" s="118">
        <v>0</v>
      </c>
      <c r="AG52" s="118">
        <v>2.4407272727272726</v>
      </c>
      <c r="AH52" s="118">
        <v>0</v>
      </c>
      <c r="AI52" s="118">
        <v>0</v>
      </c>
      <c r="AJ52" s="118">
        <v>0</v>
      </c>
      <c r="AK52" s="118">
        <v>0</v>
      </c>
      <c r="AL52" s="118">
        <v>2</v>
      </c>
      <c r="AO52" s="11"/>
      <c r="AP52" s="119"/>
      <c r="AQ52" s="11"/>
      <c r="AR52" s="11"/>
      <c r="AS52" s="11"/>
      <c r="AT52" s="11"/>
      <c r="AU52" s="11"/>
    </row>
    <row r="53" spans="1:47" ht="47.25" x14ac:dyDescent="0.25">
      <c r="A53" s="30" t="s">
        <v>97</v>
      </c>
      <c r="B53" s="66" t="s">
        <v>101</v>
      </c>
      <c r="C53" s="28" t="s">
        <v>102</v>
      </c>
      <c r="D53" s="101" t="s">
        <v>25</v>
      </c>
      <c r="E53" s="101" t="s">
        <v>25</v>
      </c>
      <c r="F53" s="101" t="s">
        <v>25</v>
      </c>
      <c r="G53" s="101" t="s">
        <v>25</v>
      </c>
      <c r="H53" s="101" t="s">
        <v>25</v>
      </c>
      <c r="I53" s="101" t="s">
        <v>25</v>
      </c>
      <c r="J53" s="101" t="s">
        <v>25</v>
      </c>
      <c r="K53" s="101" t="s">
        <v>25</v>
      </c>
      <c r="L53" s="101" t="s">
        <v>25</v>
      </c>
      <c r="M53" s="101" t="s">
        <v>25</v>
      </c>
      <c r="N53" s="101" t="s">
        <v>25</v>
      </c>
      <c r="O53" s="101" t="s">
        <v>25</v>
      </c>
      <c r="P53" s="101" t="s">
        <v>25</v>
      </c>
      <c r="Q53" s="101" t="s">
        <v>25</v>
      </c>
      <c r="R53" s="102" t="s">
        <v>25</v>
      </c>
      <c r="S53" s="102" t="s">
        <v>25</v>
      </c>
      <c r="T53" s="102" t="s">
        <v>25</v>
      </c>
      <c r="U53" s="102" t="s">
        <v>25</v>
      </c>
      <c r="V53" s="102" t="s">
        <v>25</v>
      </c>
      <c r="W53" s="102" t="s">
        <v>25</v>
      </c>
      <c r="X53" s="102" t="s">
        <v>25</v>
      </c>
      <c r="Y53" s="101" t="s">
        <v>25</v>
      </c>
      <c r="Z53" s="101" t="s">
        <v>25</v>
      </c>
      <c r="AA53" s="101" t="s">
        <v>25</v>
      </c>
      <c r="AB53" s="101" t="s">
        <v>25</v>
      </c>
      <c r="AC53" s="101" t="s">
        <v>25</v>
      </c>
      <c r="AD53" s="101" t="s">
        <v>25</v>
      </c>
      <c r="AE53" s="101" t="s">
        <v>25</v>
      </c>
      <c r="AF53" s="118">
        <v>0</v>
      </c>
      <c r="AG53" s="118">
        <v>0</v>
      </c>
      <c r="AH53" s="118">
        <v>0</v>
      </c>
      <c r="AI53" s="118">
        <v>0</v>
      </c>
      <c r="AJ53" s="118">
        <v>0</v>
      </c>
      <c r="AK53" s="118">
        <v>0</v>
      </c>
      <c r="AL53" s="118">
        <v>0</v>
      </c>
      <c r="AO53" s="11"/>
      <c r="AP53" s="119"/>
      <c r="AQ53" s="11"/>
      <c r="AR53" s="11"/>
      <c r="AS53" s="11"/>
      <c r="AT53" s="11"/>
      <c r="AU53" s="11"/>
    </row>
    <row r="54" spans="1:47" ht="47.25" x14ac:dyDescent="0.25">
      <c r="A54" s="30" t="s">
        <v>100</v>
      </c>
      <c r="B54" s="66" t="s">
        <v>104</v>
      </c>
      <c r="C54" s="28" t="s">
        <v>105</v>
      </c>
      <c r="D54" s="101" t="s">
        <v>25</v>
      </c>
      <c r="E54" s="101" t="s">
        <v>25</v>
      </c>
      <c r="F54" s="101" t="s">
        <v>25</v>
      </c>
      <c r="G54" s="101" t="s">
        <v>25</v>
      </c>
      <c r="H54" s="101" t="s">
        <v>25</v>
      </c>
      <c r="I54" s="101" t="s">
        <v>25</v>
      </c>
      <c r="J54" s="101" t="s">
        <v>25</v>
      </c>
      <c r="K54" s="101" t="s">
        <v>25</v>
      </c>
      <c r="L54" s="101" t="s">
        <v>25</v>
      </c>
      <c r="M54" s="101" t="s">
        <v>25</v>
      </c>
      <c r="N54" s="101" t="s">
        <v>25</v>
      </c>
      <c r="O54" s="101" t="s">
        <v>25</v>
      </c>
      <c r="P54" s="101" t="s">
        <v>25</v>
      </c>
      <c r="Q54" s="101" t="s">
        <v>25</v>
      </c>
      <c r="R54" s="102" t="s">
        <v>25</v>
      </c>
      <c r="S54" s="102" t="s">
        <v>25</v>
      </c>
      <c r="T54" s="102" t="s">
        <v>25</v>
      </c>
      <c r="U54" s="102" t="s">
        <v>25</v>
      </c>
      <c r="V54" s="102" t="s">
        <v>25</v>
      </c>
      <c r="W54" s="102" t="s">
        <v>25</v>
      </c>
      <c r="X54" s="102" t="s">
        <v>25</v>
      </c>
      <c r="Y54" s="101" t="s">
        <v>25</v>
      </c>
      <c r="Z54" s="101" t="s">
        <v>25</v>
      </c>
      <c r="AA54" s="101" t="s">
        <v>25</v>
      </c>
      <c r="AB54" s="101" t="s">
        <v>25</v>
      </c>
      <c r="AC54" s="101" t="s">
        <v>25</v>
      </c>
      <c r="AD54" s="101" t="s">
        <v>25</v>
      </c>
      <c r="AE54" s="101" t="s">
        <v>25</v>
      </c>
      <c r="AF54" s="118">
        <v>0</v>
      </c>
      <c r="AG54" s="118">
        <v>0</v>
      </c>
      <c r="AH54" s="118">
        <v>0</v>
      </c>
      <c r="AI54" s="118">
        <v>0</v>
      </c>
      <c r="AJ54" s="118">
        <v>0</v>
      </c>
      <c r="AK54" s="118">
        <v>0</v>
      </c>
      <c r="AL54" s="118">
        <v>0</v>
      </c>
      <c r="AO54" s="11"/>
      <c r="AP54" s="119"/>
      <c r="AQ54" s="11"/>
      <c r="AR54" s="11"/>
      <c r="AS54" s="11"/>
      <c r="AT54" s="11"/>
      <c r="AU54" s="11"/>
    </row>
    <row r="55" spans="1:47" ht="63" x14ac:dyDescent="0.25">
      <c r="A55" s="30" t="s">
        <v>103</v>
      </c>
      <c r="B55" s="66" t="s">
        <v>107</v>
      </c>
      <c r="C55" s="28" t="s">
        <v>108</v>
      </c>
      <c r="D55" s="101" t="s">
        <v>25</v>
      </c>
      <c r="E55" s="101" t="s">
        <v>25</v>
      </c>
      <c r="F55" s="101" t="s">
        <v>25</v>
      </c>
      <c r="G55" s="101" t="s">
        <v>25</v>
      </c>
      <c r="H55" s="101" t="s">
        <v>25</v>
      </c>
      <c r="I55" s="101" t="s">
        <v>25</v>
      </c>
      <c r="J55" s="101" t="s">
        <v>25</v>
      </c>
      <c r="K55" s="101" t="s">
        <v>25</v>
      </c>
      <c r="L55" s="101" t="s">
        <v>25</v>
      </c>
      <c r="M55" s="101" t="s">
        <v>25</v>
      </c>
      <c r="N55" s="101" t="s">
        <v>25</v>
      </c>
      <c r="O55" s="101" t="s">
        <v>25</v>
      </c>
      <c r="P55" s="101" t="s">
        <v>25</v>
      </c>
      <c r="Q55" s="101" t="s">
        <v>25</v>
      </c>
      <c r="R55" s="102" t="s">
        <v>25</v>
      </c>
      <c r="S55" s="102" t="s">
        <v>25</v>
      </c>
      <c r="T55" s="102" t="s">
        <v>25</v>
      </c>
      <c r="U55" s="102" t="s">
        <v>25</v>
      </c>
      <c r="V55" s="102" t="s">
        <v>25</v>
      </c>
      <c r="W55" s="102" t="s">
        <v>25</v>
      </c>
      <c r="X55" s="102" t="s">
        <v>25</v>
      </c>
      <c r="Y55" s="101" t="s">
        <v>25</v>
      </c>
      <c r="Z55" s="101" t="s">
        <v>25</v>
      </c>
      <c r="AA55" s="101" t="s">
        <v>25</v>
      </c>
      <c r="AB55" s="101" t="s">
        <v>25</v>
      </c>
      <c r="AC55" s="101" t="s">
        <v>25</v>
      </c>
      <c r="AD55" s="101" t="s">
        <v>25</v>
      </c>
      <c r="AE55" s="101" t="s">
        <v>25</v>
      </c>
      <c r="AF55" s="118">
        <v>0</v>
      </c>
      <c r="AG55" s="118">
        <v>0</v>
      </c>
      <c r="AH55" s="118">
        <v>0</v>
      </c>
      <c r="AI55" s="118">
        <v>0</v>
      </c>
      <c r="AJ55" s="118">
        <v>0</v>
      </c>
      <c r="AK55" s="118">
        <v>0</v>
      </c>
      <c r="AL55" s="118">
        <v>0</v>
      </c>
      <c r="AO55" s="11"/>
      <c r="AP55" s="119"/>
      <c r="AQ55" s="11"/>
      <c r="AR55" s="11"/>
      <c r="AS55" s="11"/>
      <c r="AT55" s="11"/>
      <c r="AU55" s="11"/>
    </row>
    <row r="56" spans="1:47" ht="63" x14ac:dyDescent="0.25">
      <c r="A56" s="30" t="s">
        <v>106</v>
      </c>
      <c r="B56" s="66" t="s">
        <v>110</v>
      </c>
      <c r="C56" s="28" t="s">
        <v>111</v>
      </c>
      <c r="D56" s="101" t="s">
        <v>25</v>
      </c>
      <c r="E56" s="101" t="s">
        <v>25</v>
      </c>
      <c r="F56" s="101" t="s">
        <v>25</v>
      </c>
      <c r="G56" s="101" t="s">
        <v>25</v>
      </c>
      <c r="H56" s="101" t="s">
        <v>25</v>
      </c>
      <c r="I56" s="101" t="s">
        <v>25</v>
      </c>
      <c r="J56" s="101" t="s">
        <v>25</v>
      </c>
      <c r="K56" s="101" t="s">
        <v>25</v>
      </c>
      <c r="L56" s="101" t="s">
        <v>25</v>
      </c>
      <c r="M56" s="101" t="s">
        <v>25</v>
      </c>
      <c r="N56" s="101" t="s">
        <v>25</v>
      </c>
      <c r="O56" s="101" t="s">
        <v>25</v>
      </c>
      <c r="P56" s="101" t="s">
        <v>25</v>
      </c>
      <c r="Q56" s="101" t="s">
        <v>25</v>
      </c>
      <c r="R56" s="102" t="s">
        <v>25</v>
      </c>
      <c r="S56" s="102" t="s">
        <v>25</v>
      </c>
      <c r="T56" s="102" t="s">
        <v>25</v>
      </c>
      <c r="U56" s="102" t="s">
        <v>25</v>
      </c>
      <c r="V56" s="102" t="s">
        <v>25</v>
      </c>
      <c r="W56" s="102" t="s">
        <v>25</v>
      </c>
      <c r="X56" s="102" t="s">
        <v>25</v>
      </c>
      <c r="Y56" s="101" t="s">
        <v>25</v>
      </c>
      <c r="Z56" s="101" t="s">
        <v>25</v>
      </c>
      <c r="AA56" s="101" t="s">
        <v>25</v>
      </c>
      <c r="AB56" s="101" t="s">
        <v>25</v>
      </c>
      <c r="AC56" s="101" t="s">
        <v>25</v>
      </c>
      <c r="AD56" s="101" t="s">
        <v>25</v>
      </c>
      <c r="AE56" s="101" t="s">
        <v>25</v>
      </c>
      <c r="AF56" s="118">
        <v>0</v>
      </c>
      <c r="AG56" s="118">
        <v>0</v>
      </c>
      <c r="AH56" s="118">
        <v>0</v>
      </c>
      <c r="AI56" s="118">
        <v>0</v>
      </c>
      <c r="AJ56" s="118">
        <v>0</v>
      </c>
      <c r="AK56" s="118">
        <v>0</v>
      </c>
      <c r="AL56" s="118">
        <v>0</v>
      </c>
      <c r="AO56" s="11"/>
      <c r="AP56" s="119"/>
      <c r="AQ56" s="11"/>
      <c r="AR56" s="11"/>
      <c r="AS56" s="11"/>
      <c r="AT56" s="11"/>
      <c r="AU56" s="11"/>
    </row>
    <row r="57" spans="1:47" ht="63" x14ac:dyDescent="0.25">
      <c r="A57" s="30" t="s">
        <v>109</v>
      </c>
      <c r="B57" s="66" t="s">
        <v>113</v>
      </c>
      <c r="C57" s="28" t="s">
        <v>114</v>
      </c>
      <c r="D57" s="101" t="s">
        <v>25</v>
      </c>
      <c r="E57" s="101" t="s">
        <v>25</v>
      </c>
      <c r="F57" s="101" t="s">
        <v>25</v>
      </c>
      <c r="G57" s="101" t="s">
        <v>25</v>
      </c>
      <c r="H57" s="101" t="s">
        <v>25</v>
      </c>
      <c r="I57" s="101" t="s">
        <v>25</v>
      </c>
      <c r="J57" s="101" t="s">
        <v>25</v>
      </c>
      <c r="K57" s="101" t="s">
        <v>25</v>
      </c>
      <c r="L57" s="101" t="s">
        <v>25</v>
      </c>
      <c r="M57" s="101" t="s">
        <v>25</v>
      </c>
      <c r="N57" s="101" t="s">
        <v>25</v>
      </c>
      <c r="O57" s="101" t="s">
        <v>25</v>
      </c>
      <c r="P57" s="101" t="s">
        <v>25</v>
      </c>
      <c r="Q57" s="101" t="s">
        <v>25</v>
      </c>
      <c r="R57" s="102" t="s">
        <v>25</v>
      </c>
      <c r="S57" s="102" t="s">
        <v>25</v>
      </c>
      <c r="T57" s="102" t="s">
        <v>25</v>
      </c>
      <c r="U57" s="102" t="s">
        <v>25</v>
      </c>
      <c r="V57" s="102" t="s">
        <v>25</v>
      </c>
      <c r="W57" s="102" t="s">
        <v>25</v>
      </c>
      <c r="X57" s="102" t="s">
        <v>25</v>
      </c>
      <c r="Y57" s="101" t="s">
        <v>25</v>
      </c>
      <c r="Z57" s="101" t="s">
        <v>25</v>
      </c>
      <c r="AA57" s="101" t="s">
        <v>25</v>
      </c>
      <c r="AB57" s="101" t="s">
        <v>25</v>
      </c>
      <c r="AC57" s="101" t="s">
        <v>25</v>
      </c>
      <c r="AD57" s="101" t="s">
        <v>25</v>
      </c>
      <c r="AE57" s="101" t="s">
        <v>25</v>
      </c>
      <c r="AF57" s="118">
        <v>0</v>
      </c>
      <c r="AG57" s="118">
        <v>0</v>
      </c>
      <c r="AH57" s="118">
        <v>0</v>
      </c>
      <c r="AI57" s="118">
        <v>0</v>
      </c>
      <c r="AJ57" s="118">
        <v>0</v>
      </c>
      <c r="AK57" s="118">
        <v>0</v>
      </c>
      <c r="AL57" s="118">
        <v>0</v>
      </c>
      <c r="AO57" s="11"/>
      <c r="AP57" s="119"/>
      <c r="AQ57" s="11"/>
      <c r="AR57" s="11"/>
      <c r="AS57" s="11"/>
      <c r="AT57" s="11"/>
      <c r="AU57" s="11"/>
    </row>
    <row r="58" spans="1:47" ht="63" x14ac:dyDescent="0.25">
      <c r="A58" s="30" t="s">
        <v>112</v>
      </c>
      <c r="B58" s="66" t="s">
        <v>116</v>
      </c>
      <c r="C58" s="28" t="s">
        <v>117</v>
      </c>
      <c r="D58" s="101" t="s">
        <v>25</v>
      </c>
      <c r="E58" s="101" t="s">
        <v>25</v>
      </c>
      <c r="F58" s="101" t="s">
        <v>25</v>
      </c>
      <c r="G58" s="101" t="s">
        <v>25</v>
      </c>
      <c r="H58" s="101" t="s">
        <v>25</v>
      </c>
      <c r="I58" s="101" t="s">
        <v>25</v>
      </c>
      <c r="J58" s="101" t="s">
        <v>25</v>
      </c>
      <c r="K58" s="101" t="s">
        <v>25</v>
      </c>
      <c r="L58" s="101" t="s">
        <v>25</v>
      </c>
      <c r="M58" s="101" t="s">
        <v>25</v>
      </c>
      <c r="N58" s="101" t="s">
        <v>25</v>
      </c>
      <c r="O58" s="101" t="s">
        <v>25</v>
      </c>
      <c r="P58" s="101" t="s">
        <v>25</v>
      </c>
      <c r="Q58" s="101" t="s">
        <v>25</v>
      </c>
      <c r="R58" s="102" t="s">
        <v>25</v>
      </c>
      <c r="S58" s="102" t="s">
        <v>25</v>
      </c>
      <c r="T58" s="102" t="s">
        <v>25</v>
      </c>
      <c r="U58" s="102" t="s">
        <v>25</v>
      </c>
      <c r="V58" s="102" t="s">
        <v>25</v>
      </c>
      <c r="W58" s="102" t="s">
        <v>25</v>
      </c>
      <c r="X58" s="102" t="s">
        <v>25</v>
      </c>
      <c r="Y58" s="101" t="s">
        <v>25</v>
      </c>
      <c r="Z58" s="101">
        <v>4.8814545454545453</v>
      </c>
      <c r="AA58" s="101" t="s">
        <v>25</v>
      </c>
      <c r="AB58" s="101" t="s">
        <v>25</v>
      </c>
      <c r="AC58" s="101" t="s">
        <v>25</v>
      </c>
      <c r="AD58" s="101" t="s">
        <v>25</v>
      </c>
      <c r="AE58" s="101">
        <v>4</v>
      </c>
      <c r="AF58" s="118">
        <v>0</v>
      </c>
      <c r="AG58" s="118">
        <v>4.8814545454545453</v>
      </c>
      <c r="AH58" s="118">
        <v>0</v>
      </c>
      <c r="AI58" s="118">
        <v>0</v>
      </c>
      <c r="AJ58" s="118">
        <v>0</v>
      </c>
      <c r="AK58" s="118">
        <v>0</v>
      </c>
      <c r="AL58" s="118">
        <v>4</v>
      </c>
      <c r="AO58" s="11"/>
      <c r="AP58" s="119"/>
      <c r="AQ58" s="11"/>
      <c r="AR58" s="11"/>
      <c r="AS58" s="11"/>
      <c r="AT58" s="11"/>
      <c r="AU58" s="11"/>
    </row>
    <row r="59" spans="1:47" ht="47.25" x14ac:dyDescent="0.25">
      <c r="A59" s="30" t="s">
        <v>115</v>
      </c>
      <c r="B59" s="66" t="s">
        <v>119</v>
      </c>
      <c r="C59" s="28" t="s">
        <v>120</v>
      </c>
      <c r="D59" s="101" t="s">
        <v>25</v>
      </c>
      <c r="E59" s="101" t="s">
        <v>25</v>
      </c>
      <c r="F59" s="101" t="s">
        <v>25</v>
      </c>
      <c r="G59" s="101" t="s">
        <v>25</v>
      </c>
      <c r="H59" s="101" t="s">
        <v>25</v>
      </c>
      <c r="I59" s="101" t="s">
        <v>25</v>
      </c>
      <c r="J59" s="101" t="s">
        <v>25</v>
      </c>
      <c r="K59" s="101" t="s">
        <v>25</v>
      </c>
      <c r="L59" s="101" t="s">
        <v>25</v>
      </c>
      <c r="M59" s="101" t="s">
        <v>25</v>
      </c>
      <c r="N59" s="101" t="s">
        <v>25</v>
      </c>
      <c r="O59" s="101" t="s">
        <v>25</v>
      </c>
      <c r="P59" s="101" t="s">
        <v>25</v>
      </c>
      <c r="Q59" s="101" t="s">
        <v>25</v>
      </c>
      <c r="R59" s="102" t="s">
        <v>25</v>
      </c>
      <c r="S59" s="102" t="s">
        <v>25</v>
      </c>
      <c r="T59" s="102" t="s">
        <v>25</v>
      </c>
      <c r="U59" s="102" t="s">
        <v>25</v>
      </c>
      <c r="V59" s="102" t="s">
        <v>25</v>
      </c>
      <c r="W59" s="102" t="s">
        <v>25</v>
      </c>
      <c r="X59" s="102" t="s">
        <v>25</v>
      </c>
      <c r="Y59" s="101" t="s">
        <v>25</v>
      </c>
      <c r="Z59" s="101">
        <v>1.72112</v>
      </c>
      <c r="AA59" s="101" t="s">
        <v>25</v>
      </c>
      <c r="AB59" s="101" t="s">
        <v>25</v>
      </c>
      <c r="AC59" s="101" t="s">
        <v>25</v>
      </c>
      <c r="AD59" s="101" t="s">
        <v>25</v>
      </c>
      <c r="AE59" s="101">
        <v>1</v>
      </c>
      <c r="AF59" s="118">
        <v>0</v>
      </c>
      <c r="AG59" s="118">
        <v>1.72112</v>
      </c>
      <c r="AH59" s="118">
        <v>0</v>
      </c>
      <c r="AI59" s="118">
        <v>0</v>
      </c>
      <c r="AJ59" s="118">
        <v>0</v>
      </c>
      <c r="AK59" s="118">
        <v>0</v>
      </c>
      <c r="AL59" s="118">
        <v>1</v>
      </c>
      <c r="AO59" s="11"/>
      <c r="AP59" s="119"/>
      <c r="AQ59" s="11"/>
      <c r="AR59" s="11"/>
      <c r="AS59" s="11"/>
      <c r="AT59" s="11"/>
      <c r="AU59" s="11"/>
    </row>
    <row r="60" spans="1:47" ht="47.25" x14ac:dyDescent="0.25">
      <c r="A60" s="30" t="s">
        <v>118</v>
      </c>
      <c r="B60" s="66" t="s">
        <v>122</v>
      </c>
      <c r="C60" s="28" t="s">
        <v>123</v>
      </c>
      <c r="D60" s="101" t="s">
        <v>25</v>
      </c>
      <c r="E60" s="101" t="s">
        <v>25</v>
      </c>
      <c r="F60" s="101" t="s">
        <v>25</v>
      </c>
      <c r="G60" s="101" t="s">
        <v>25</v>
      </c>
      <c r="H60" s="101" t="s">
        <v>25</v>
      </c>
      <c r="I60" s="101" t="s">
        <v>25</v>
      </c>
      <c r="J60" s="101" t="s">
        <v>25</v>
      </c>
      <c r="K60" s="101" t="s">
        <v>25</v>
      </c>
      <c r="L60" s="101" t="s">
        <v>25</v>
      </c>
      <c r="M60" s="101" t="s">
        <v>25</v>
      </c>
      <c r="N60" s="101" t="s">
        <v>25</v>
      </c>
      <c r="O60" s="101" t="s">
        <v>25</v>
      </c>
      <c r="P60" s="101" t="s">
        <v>25</v>
      </c>
      <c r="Q60" s="101" t="s">
        <v>25</v>
      </c>
      <c r="R60" s="102" t="s">
        <v>25</v>
      </c>
      <c r="S60" s="102" t="s">
        <v>25</v>
      </c>
      <c r="T60" s="102" t="s">
        <v>25</v>
      </c>
      <c r="U60" s="102" t="s">
        <v>25</v>
      </c>
      <c r="V60" s="102" t="s">
        <v>25</v>
      </c>
      <c r="W60" s="102" t="s">
        <v>25</v>
      </c>
      <c r="X60" s="102" t="s">
        <v>25</v>
      </c>
      <c r="Y60" s="101" t="s">
        <v>25</v>
      </c>
      <c r="Z60" s="101">
        <v>1.72112</v>
      </c>
      <c r="AA60" s="101" t="s">
        <v>25</v>
      </c>
      <c r="AB60" s="101" t="s">
        <v>25</v>
      </c>
      <c r="AC60" s="101" t="s">
        <v>25</v>
      </c>
      <c r="AD60" s="101" t="s">
        <v>25</v>
      </c>
      <c r="AE60" s="101">
        <v>1</v>
      </c>
      <c r="AF60" s="118">
        <v>0</v>
      </c>
      <c r="AG60" s="118">
        <v>1.72112</v>
      </c>
      <c r="AH60" s="118">
        <v>0</v>
      </c>
      <c r="AI60" s="118">
        <v>0</v>
      </c>
      <c r="AJ60" s="118">
        <v>0</v>
      </c>
      <c r="AK60" s="118">
        <v>0</v>
      </c>
      <c r="AL60" s="118">
        <v>1</v>
      </c>
      <c r="AO60" s="11"/>
      <c r="AP60" s="119"/>
      <c r="AQ60" s="11"/>
      <c r="AR60" s="11"/>
      <c r="AS60" s="11"/>
      <c r="AT60" s="11"/>
      <c r="AU60" s="11"/>
    </row>
    <row r="61" spans="1:47" ht="47.25" x14ac:dyDescent="0.25">
      <c r="A61" s="30" t="s">
        <v>121</v>
      </c>
      <c r="B61" s="66" t="s">
        <v>125</v>
      </c>
      <c r="C61" s="28" t="s">
        <v>126</v>
      </c>
      <c r="D61" s="101" t="s">
        <v>25</v>
      </c>
      <c r="E61" s="101" t="s">
        <v>25</v>
      </c>
      <c r="F61" s="101" t="s">
        <v>25</v>
      </c>
      <c r="G61" s="101" t="s">
        <v>25</v>
      </c>
      <c r="H61" s="101" t="s">
        <v>25</v>
      </c>
      <c r="I61" s="101" t="s">
        <v>25</v>
      </c>
      <c r="J61" s="101" t="s">
        <v>25</v>
      </c>
      <c r="K61" s="101" t="s">
        <v>25</v>
      </c>
      <c r="L61" s="101" t="s">
        <v>25</v>
      </c>
      <c r="M61" s="101" t="s">
        <v>25</v>
      </c>
      <c r="N61" s="101" t="s">
        <v>25</v>
      </c>
      <c r="O61" s="101" t="s">
        <v>25</v>
      </c>
      <c r="P61" s="101" t="s">
        <v>25</v>
      </c>
      <c r="Q61" s="101" t="s">
        <v>25</v>
      </c>
      <c r="R61" s="102" t="s">
        <v>25</v>
      </c>
      <c r="S61" s="102" t="s">
        <v>25</v>
      </c>
      <c r="T61" s="102" t="s">
        <v>25</v>
      </c>
      <c r="U61" s="102" t="s">
        <v>25</v>
      </c>
      <c r="V61" s="102" t="s">
        <v>25</v>
      </c>
      <c r="W61" s="102" t="s">
        <v>25</v>
      </c>
      <c r="X61" s="102" t="s">
        <v>25</v>
      </c>
      <c r="Y61" s="101" t="s">
        <v>25</v>
      </c>
      <c r="Z61" s="101" t="s">
        <v>25</v>
      </c>
      <c r="AA61" s="101" t="s">
        <v>25</v>
      </c>
      <c r="AB61" s="101" t="s">
        <v>25</v>
      </c>
      <c r="AC61" s="101" t="s">
        <v>25</v>
      </c>
      <c r="AD61" s="101" t="s">
        <v>25</v>
      </c>
      <c r="AE61" s="101" t="s">
        <v>25</v>
      </c>
      <c r="AF61" s="118">
        <v>0</v>
      </c>
      <c r="AG61" s="118">
        <v>0</v>
      </c>
      <c r="AH61" s="118">
        <v>0</v>
      </c>
      <c r="AI61" s="118">
        <v>0</v>
      </c>
      <c r="AJ61" s="118">
        <v>0</v>
      </c>
      <c r="AK61" s="118">
        <v>0</v>
      </c>
      <c r="AL61" s="118">
        <v>0</v>
      </c>
      <c r="AO61" s="11"/>
      <c r="AP61" s="119"/>
      <c r="AQ61" s="11"/>
      <c r="AR61" s="11"/>
      <c r="AS61" s="11"/>
      <c r="AT61" s="11"/>
      <c r="AU61" s="11"/>
    </row>
    <row r="62" spans="1:47" ht="47.25" x14ac:dyDescent="0.25">
      <c r="A62" s="30" t="s">
        <v>124</v>
      </c>
      <c r="B62" s="66" t="s">
        <v>128</v>
      </c>
      <c r="C62" s="28" t="s">
        <v>129</v>
      </c>
      <c r="D62" s="101" t="s">
        <v>25</v>
      </c>
      <c r="E62" s="101" t="s">
        <v>25</v>
      </c>
      <c r="F62" s="101" t="s">
        <v>25</v>
      </c>
      <c r="G62" s="101" t="s">
        <v>25</v>
      </c>
      <c r="H62" s="101" t="s">
        <v>25</v>
      </c>
      <c r="I62" s="101" t="s">
        <v>25</v>
      </c>
      <c r="J62" s="101" t="s">
        <v>25</v>
      </c>
      <c r="K62" s="101" t="s">
        <v>25</v>
      </c>
      <c r="L62" s="101" t="s">
        <v>25</v>
      </c>
      <c r="M62" s="101" t="s">
        <v>25</v>
      </c>
      <c r="N62" s="101" t="s">
        <v>25</v>
      </c>
      <c r="O62" s="101" t="s">
        <v>25</v>
      </c>
      <c r="P62" s="101" t="s">
        <v>25</v>
      </c>
      <c r="Q62" s="101" t="s">
        <v>25</v>
      </c>
      <c r="R62" s="102" t="s">
        <v>25</v>
      </c>
      <c r="S62" s="102" t="s">
        <v>25</v>
      </c>
      <c r="T62" s="102" t="s">
        <v>25</v>
      </c>
      <c r="U62" s="102" t="s">
        <v>25</v>
      </c>
      <c r="V62" s="102" t="s">
        <v>25</v>
      </c>
      <c r="W62" s="102" t="s">
        <v>25</v>
      </c>
      <c r="X62" s="102" t="s">
        <v>25</v>
      </c>
      <c r="Y62" s="101" t="s">
        <v>25</v>
      </c>
      <c r="Z62" s="101">
        <v>1.72112</v>
      </c>
      <c r="AA62" s="101" t="s">
        <v>25</v>
      </c>
      <c r="AB62" s="101" t="s">
        <v>25</v>
      </c>
      <c r="AC62" s="101" t="s">
        <v>25</v>
      </c>
      <c r="AD62" s="101" t="s">
        <v>25</v>
      </c>
      <c r="AE62" s="101">
        <v>1</v>
      </c>
      <c r="AF62" s="118">
        <v>0</v>
      </c>
      <c r="AG62" s="118">
        <v>1.72112</v>
      </c>
      <c r="AH62" s="118">
        <v>0</v>
      </c>
      <c r="AI62" s="118">
        <v>0</v>
      </c>
      <c r="AJ62" s="118">
        <v>0</v>
      </c>
      <c r="AK62" s="118">
        <v>0</v>
      </c>
      <c r="AL62" s="118">
        <v>1</v>
      </c>
      <c r="AO62" s="11"/>
      <c r="AP62" s="119"/>
      <c r="AQ62" s="11"/>
      <c r="AR62" s="11"/>
      <c r="AS62" s="11"/>
      <c r="AT62" s="11"/>
      <c r="AU62" s="11"/>
    </row>
    <row r="63" spans="1:47" ht="47.25" x14ac:dyDescent="0.25">
      <c r="A63" s="30" t="s">
        <v>127</v>
      </c>
      <c r="B63" s="66" t="s">
        <v>131</v>
      </c>
      <c r="C63" s="28" t="s">
        <v>132</v>
      </c>
      <c r="D63" s="101" t="s">
        <v>25</v>
      </c>
      <c r="E63" s="101" t="s">
        <v>25</v>
      </c>
      <c r="F63" s="101" t="s">
        <v>25</v>
      </c>
      <c r="G63" s="101" t="s">
        <v>25</v>
      </c>
      <c r="H63" s="101" t="s">
        <v>25</v>
      </c>
      <c r="I63" s="101" t="s">
        <v>25</v>
      </c>
      <c r="J63" s="101" t="s">
        <v>25</v>
      </c>
      <c r="K63" s="101" t="s">
        <v>25</v>
      </c>
      <c r="L63" s="101" t="s">
        <v>25</v>
      </c>
      <c r="M63" s="101" t="s">
        <v>25</v>
      </c>
      <c r="N63" s="101" t="s">
        <v>25</v>
      </c>
      <c r="O63" s="101" t="s">
        <v>25</v>
      </c>
      <c r="P63" s="101" t="s">
        <v>25</v>
      </c>
      <c r="Q63" s="101" t="s">
        <v>25</v>
      </c>
      <c r="R63" s="102" t="s">
        <v>25</v>
      </c>
      <c r="S63" s="102" t="s">
        <v>25</v>
      </c>
      <c r="T63" s="102" t="s">
        <v>25</v>
      </c>
      <c r="U63" s="102" t="s">
        <v>25</v>
      </c>
      <c r="V63" s="102" t="s">
        <v>25</v>
      </c>
      <c r="W63" s="102" t="s">
        <v>25</v>
      </c>
      <c r="X63" s="102" t="s">
        <v>25</v>
      </c>
      <c r="Y63" s="101" t="s">
        <v>25</v>
      </c>
      <c r="Z63" s="101">
        <v>1.72112</v>
      </c>
      <c r="AA63" s="101" t="s">
        <v>25</v>
      </c>
      <c r="AB63" s="101" t="s">
        <v>25</v>
      </c>
      <c r="AC63" s="101" t="s">
        <v>25</v>
      </c>
      <c r="AD63" s="101" t="s">
        <v>25</v>
      </c>
      <c r="AE63" s="101">
        <v>1</v>
      </c>
      <c r="AF63" s="118">
        <v>0</v>
      </c>
      <c r="AG63" s="118">
        <v>1.72112</v>
      </c>
      <c r="AH63" s="118">
        <v>0</v>
      </c>
      <c r="AI63" s="118">
        <v>0</v>
      </c>
      <c r="AJ63" s="118">
        <v>0</v>
      </c>
      <c r="AK63" s="118">
        <v>0</v>
      </c>
      <c r="AL63" s="118">
        <v>1</v>
      </c>
      <c r="AO63" s="11"/>
      <c r="AP63" s="119"/>
      <c r="AQ63" s="11"/>
      <c r="AR63" s="11"/>
      <c r="AS63" s="11"/>
      <c r="AT63" s="11"/>
      <c r="AU63" s="11"/>
    </row>
    <row r="64" spans="1:47" ht="47.25" x14ac:dyDescent="0.25">
      <c r="A64" s="30" t="s">
        <v>130</v>
      </c>
      <c r="B64" s="66" t="s">
        <v>134</v>
      </c>
      <c r="C64" s="28" t="s">
        <v>135</v>
      </c>
      <c r="D64" s="101" t="s">
        <v>25</v>
      </c>
      <c r="E64" s="101" t="s">
        <v>25</v>
      </c>
      <c r="F64" s="101" t="s">
        <v>25</v>
      </c>
      <c r="G64" s="101" t="s">
        <v>25</v>
      </c>
      <c r="H64" s="101" t="s">
        <v>25</v>
      </c>
      <c r="I64" s="101" t="s">
        <v>25</v>
      </c>
      <c r="J64" s="101" t="s">
        <v>25</v>
      </c>
      <c r="K64" s="101" t="s">
        <v>25</v>
      </c>
      <c r="L64" s="101" t="s">
        <v>25</v>
      </c>
      <c r="M64" s="101" t="s">
        <v>25</v>
      </c>
      <c r="N64" s="101" t="s">
        <v>25</v>
      </c>
      <c r="O64" s="101" t="s">
        <v>25</v>
      </c>
      <c r="P64" s="101" t="s">
        <v>25</v>
      </c>
      <c r="Q64" s="101" t="s">
        <v>25</v>
      </c>
      <c r="R64" s="102" t="s">
        <v>25</v>
      </c>
      <c r="S64" s="102" t="s">
        <v>25</v>
      </c>
      <c r="T64" s="102" t="s">
        <v>25</v>
      </c>
      <c r="U64" s="102" t="s">
        <v>25</v>
      </c>
      <c r="V64" s="102" t="s">
        <v>25</v>
      </c>
      <c r="W64" s="102" t="s">
        <v>25</v>
      </c>
      <c r="X64" s="102" t="s">
        <v>25</v>
      </c>
      <c r="Y64" s="101" t="s">
        <v>25</v>
      </c>
      <c r="Z64" s="101">
        <v>3.44224</v>
      </c>
      <c r="AA64" s="101" t="s">
        <v>25</v>
      </c>
      <c r="AB64" s="101" t="s">
        <v>25</v>
      </c>
      <c r="AC64" s="101" t="s">
        <v>25</v>
      </c>
      <c r="AD64" s="101" t="s">
        <v>25</v>
      </c>
      <c r="AE64" s="101">
        <v>2</v>
      </c>
      <c r="AF64" s="118">
        <v>0</v>
      </c>
      <c r="AG64" s="118">
        <v>3.44224</v>
      </c>
      <c r="AH64" s="118">
        <v>0</v>
      </c>
      <c r="AI64" s="118">
        <v>0</v>
      </c>
      <c r="AJ64" s="118">
        <v>0</v>
      </c>
      <c r="AK64" s="118">
        <v>0</v>
      </c>
      <c r="AL64" s="118">
        <v>2</v>
      </c>
      <c r="AO64" s="11"/>
      <c r="AP64" s="119"/>
      <c r="AQ64" s="11"/>
      <c r="AR64" s="11"/>
      <c r="AS64" s="11"/>
      <c r="AT64" s="11"/>
      <c r="AU64" s="11"/>
    </row>
    <row r="65" spans="1:47" ht="63" x14ac:dyDescent="0.25">
      <c r="A65" s="30" t="s">
        <v>133</v>
      </c>
      <c r="B65" s="66" t="s">
        <v>137</v>
      </c>
      <c r="C65" s="28" t="s">
        <v>138</v>
      </c>
      <c r="D65" s="101" t="s">
        <v>25</v>
      </c>
      <c r="E65" s="101" t="s">
        <v>25</v>
      </c>
      <c r="F65" s="101" t="s">
        <v>25</v>
      </c>
      <c r="G65" s="101" t="s">
        <v>25</v>
      </c>
      <c r="H65" s="101" t="s">
        <v>25</v>
      </c>
      <c r="I65" s="101" t="s">
        <v>25</v>
      </c>
      <c r="J65" s="101" t="s">
        <v>25</v>
      </c>
      <c r="K65" s="101" t="s">
        <v>25</v>
      </c>
      <c r="L65" s="101" t="s">
        <v>25</v>
      </c>
      <c r="M65" s="101" t="s">
        <v>25</v>
      </c>
      <c r="N65" s="101" t="s">
        <v>25</v>
      </c>
      <c r="O65" s="101" t="s">
        <v>25</v>
      </c>
      <c r="P65" s="101" t="s">
        <v>25</v>
      </c>
      <c r="Q65" s="101" t="s">
        <v>25</v>
      </c>
      <c r="R65" s="102" t="s">
        <v>25</v>
      </c>
      <c r="S65" s="102" t="s">
        <v>25</v>
      </c>
      <c r="T65" s="102" t="s">
        <v>25</v>
      </c>
      <c r="U65" s="102" t="s">
        <v>25</v>
      </c>
      <c r="V65" s="102" t="s">
        <v>25</v>
      </c>
      <c r="W65" s="102" t="s">
        <v>25</v>
      </c>
      <c r="X65" s="102" t="s">
        <v>25</v>
      </c>
      <c r="Y65" s="101" t="s">
        <v>25</v>
      </c>
      <c r="Z65" s="101">
        <v>1.2203636363636363</v>
      </c>
      <c r="AA65" s="101" t="s">
        <v>25</v>
      </c>
      <c r="AB65" s="101" t="s">
        <v>25</v>
      </c>
      <c r="AC65" s="101" t="s">
        <v>25</v>
      </c>
      <c r="AD65" s="101" t="s">
        <v>25</v>
      </c>
      <c r="AE65" s="101">
        <v>1</v>
      </c>
      <c r="AF65" s="118">
        <v>0</v>
      </c>
      <c r="AG65" s="118">
        <v>1.2203636363636363</v>
      </c>
      <c r="AH65" s="118">
        <v>0</v>
      </c>
      <c r="AI65" s="118">
        <v>0</v>
      </c>
      <c r="AJ65" s="118">
        <v>0</v>
      </c>
      <c r="AK65" s="118">
        <v>0</v>
      </c>
      <c r="AL65" s="118">
        <v>1</v>
      </c>
      <c r="AO65" s="11"/>
      <c r="AP65" s="119"/>
      <c r="AQ65" s="11"/>
      <c r="AR65" s="11"/>
      <c r="AS65" s="11"/>
      <c r="AT65" s="11"/>
      <c r="AU65" s="11"/>
    </row>
    <row r="66" spans="1:47" ht="63" x14ac:dyDescent="0.25">
      <c r="A66" s="30" t="s">
        <v>136</v>
      </c>
      <c r="B66" s="66" t="s">
        <v>141</v>
      </c>
      <c r="C66" s="28" t="s">
        <v>142</v>
      </c>
      <c r="D66" s="101" t="s">
        <v>25</v>
      </c>
      <c r="E66" s="101" t="s">
        <v>25</v>
      </c>
      <c r="F66" s="101" t="s">
        <v>25</v>
      </c>
      <c r="G66" s="101" t="s">
        <v>25</v>
      </c>
      <c r="H66" s="101" t="s">
        <v>25</v>
      </c>
      <c r="I66" s="101" t="s">
        <v>25</v>
      </c>
      <c r="J66" s="101" t="s">
        <v>25</v>
      </c>
      <c r="K66" s="101" t="s">
        <v>25</v>
      </c>
      <c r="L66" s="101" t="s">
        <v>25</v>
      </c>
      <c r="M66" s="101" t="s">
        <v>25</v>
      </c>
      <c r="N66" s="101" t="s">
        <v>25</v>
      </c>
      <c r="O66" s="101" t="s">
        <v>25</v>
      </c>
      <c r="P66" s="101" t="s">
        <v>25</v>
      </c>
      <c r="Q66" s="101" t="s">
        <v>25</v>
      </c>
      <c r="R66" s="102" t="s">
        <v>25</v>
      </c>
      <c r="S66" s="102" t="s">
        <v>25</v>
      </c>
      <c r="T66" s="102" t="s">
        <v>25</v>
      </c>
      <c r="U66" s="102" t="s">
        <v>25</v>
      </c>
      <c r="V66" s="102" t="s">
        <v>25</v>
      </c>
      <c r="W66" s="102" t="s">
        <v>25</v>
      </c>
      <c r="X66" s="102" t="s">
        <v>25</v>
      </c>
      <c r="Y66" s="101" t="s">
        <v>25</v>
      </c>
      <c r="Z66" s="101">
        <v>1.2203636363636363</v>
      </c>
      <c r="AA66" s="101" t="s">
        <v>25</v>
      </c>
      <c r="AB66" s="101" t="s">
        <v>25</v>
      </c>
      <c r="AC66" s="101" t="s">
        <v>25</v>
      </c>
      <c r="AD66" s="101" t="s">
        <v>25</v>
      </c>
      <c r="AE66" s="101">
        <v>1</v>
      </c>
      <c r="AF66" s="118">
        <v>0</v>
      </c>
      <c r="AG66" s="118">
        <v>1.2203636363636363</v>
      </c>
      <c r="AH66" s="118">
        <v>0</v>
      </c>
      <c r="AI66" s="118">
        <v>0</v>
      </c>
      <c r="AJ66" s="118">
        <v>0</v>
      </c>
      <c r="AK66" s="118">
        <v>0</v>
      </c>
      <c r="AL66" s="118">
        <v>1</v>
      </c>
      <c r="AO66" s="11"/>
      <c r="AP66" s="119"/>
      <c r="AQ66" s="11"/>
      <c r="AR66" s="11"/>
      <c r="AS66" s="11"/>
      <c r="AT66" s="11"/>
      <c r="AU66" s="11"/>
    </row>
    <row r="67" spans="1:47" ht="63" x14ac:dyDescent="0.25">
      <c r="A67" s="30" t="s">
        <v>139</v>
      </c>
      <c r="B67" s="66" t="s">
        <v>144</v>
      </c>
      <c r="C67" s="28" t="s">
        <v>145</v>
      </c>
      <c r="D67" s="101" t="s">
        <v>25</v>
      </c>
      <c r="E67" s="101" t="s">
        <v>25</v>
      </c>
      <c r="F67" s="101" t="s">
        <v>25</v>
      </c>
      <c r="G67" s="101" t="s">
        <v>25</v>
      </c>
      <c r="H67" s="101" t="s">
        <v>25</v>
      </c>
      <c r="I67" s="101" t="s">
        <v>25</v>
      </c>
      <c r="J67" s="101" t="s">
        <v>25</v>
      </c>
      <c r="K67" s="101" t="s">
        <v>25</v>
      </c>
      <c r="L67" s="101" t="s">
        <v>25</v>
      </c>
      <c r="M67" s="101" t="s">
        <v>25</v>
      </c>
      <c r="N67" s="101" t="s">
        <v>25</v>
      </c>
      <c r="O67" s="101" t="s">
        <v>25</v>
      </c>
      <c r="P67" s="101" t="s">
        <v>25</v>
      </c>
      <c r="Q67" s="101" t="s">
        <v>25</v>
      </c>
      <c r="R67" s="102" t="s">
        <v>25</v>
      </c>
      <c r="S67" s="102" t="s">
        <v>25</v>
      </c>
      <c r="T67" s="102" t="s">
        <v>25</v>
      </c>
      <c r="U67" s="102" t="s">
        <v>25</v>
      </c>
      <c r="V67" s="102" t="s">
        <v>25</v>
      </c>
      <c r="W67" s="102" t="s">
        <v>25</v>
      </c>
      <c r="X67" s="102" t="s">
        <v>25</v>
      </c>
      <c r="Y67" s="101" t="s">
        <v>25</v>
      </c>
      <c r="Z67" s="101" t="s">
        <v>25</v>
      </c>
      <c r="AA67" s="101" t="s">
        <v>25</v>
      </c>
      <c r="AB67" s="101" t="s">
        <v>25</v>
      </c>
      <c r="AC67" s="101" t="s">
        <v>25</v>
      </c>
      <c r="AD67" s="101" t="s">
        <v>25</v>
      </c>
      <c r="AE67" s="101" t="s">
        <v>25</v>
      </c>
      <c r="AF67" s="118">
        <v>0</v>
      </c>
      <c r="AG67" s="118">
        <v>0</v>
      </c>
      <c r="AH67" s="118">
        <v>0</v>
      </c>
      <c r="AI67" s="118">
        <v>0</v>
      </c>
      <c r="AJ67" s="118">
        <v>0</v>
      </c>
      <c r="AK67" s="118">
        <v>0</v>
      </c>
      <c r="AL67" s="118">
        <v>0</v>
      </c>
      <c r="AO67" s="11"/>
      <c r="AP67" s="119"/>
      <c r="AQ67" s="11"/>
      <c r="AR67" s="11"/>
      <c r="AS67" s="11"/>
      <c r="AT67" s="11"/>
      <c r="AU67" s="11"/>
    </row>
    <row r="68" spans="1:47" ht="63" x14ac:dyDescent="0.25">
      <c r="A68" s="30" t="s">
        <v>140</v>
      </c>
      <c r="B68" s="66" t="s">
        <v>147</v>
      </c>
      <c r="C68" s="28" t="s">
        <v>148</v>
      </c>
      <c r="D68" s="101" t="s">
        <v>25</v>
      </c>
      <c r="E68" s="101" t="s">
        <v>25</v>
      </c>
      <c r="F68" s="101" t="s">
        <v>25</v>
      </c>
      <c r="G68" s="101" t="s">
        <v>25</v>
      </c>
      <c r="H68" s="101" t="s">
        <v>25</v>
      </c>
      <c r="I68" s="101" t="s">
        <v>25</v>
      </c>
      <c r="J68" s="101" t="s">
        <v>25</v>
      </c>
      <c r="K68" s="101" t="s">
        <v>25</v>
      </c>
      <c r="L68" s="101" t="s">
        <v>25</v>
      </c>
      <c r="M68" s="101" t="s">
        <v>25</v>
      </c>
      <c r="N68" s="101" t="s">
        <v>25</v>
      </c>
      <c r="O68" s="101" t="s">
        <v>25</v>
      </c>
      <c r="P68" s="101" t="s">
        <v>25</v>
      </c>
      <c r="Q68" s="101" t="s">
        <v>25</v>
      </c>
      <c r="R68" s="102" t="s">
        <v>25</v>
      </c>
      <c r="S68" s="102" t="s">
        <v>25</v>
      </c>
      <c r="T68" s="102" t="s">
        <v>25</v>
      </c>
      <c r="U68" s="102" t="s">
        <v>25</v>
      </c>
      <c r="V68" s="102" t="s">
        <v>25</v>
      </c>
      <c r="W68" s="102" t="s">
        <v>25</v>
      </c>
      <c r="X68" s="102" t="s">
        <v>25</v>
      </c>
      <c r="Y68" s="101" t="s">
        <v>25</v>
      </c>
      <c r="Z68" s="101" t="s">
        <v>25</v>
      </c>
      <c r="AA68" s="101" t="s">
        <v>25</v>
      </c>
      <c r="AB68" s="101" t="s">
        <v>25</v>
      </c>
      <c r="AC68" s="101" t="s">
        <v>25</v>
      </c>
      <c r="AD68" s="101" t="s">
        <v>25</v>
      </c>
      <c r="AE68" s="101" t="s">
        <v>25</v>
      </c>
      <c r="AF68" s="118">
        <v>0</v>
      </c>
      <c r="AG68" s="118">
        <v>0</v>
      </c>
      <c r="AH68" s="118">
        <v>0</v>
      </c>
      <c r="AI68" s="118">
        <v>0</v>
      </c>
      <c r="AJ68" s="118">
        <v>0</v>
      </c>
      <c r="AK68" s="118">
        <v>0</v>
      </c>
      <c r="AL68" s="118">
        <v>0</v>
      </c>
      <c r="AO68" s="11"/>
      <c r="AP68" s="119"/>
      <c r="AQ68" s="11"/>
      <c r="AR68" s="11"/>
      <c r="AS68" s="11"/>
      <c r="AT68" s="11"/>
      <c r="AU68" s="11"/>
    </row>
    <row r="69" spans="1:47" ht="78.75" x14ac:dyDescent="0.25">
      <c r="A69" s="30" t="s">
        <v>143</v>
      </c>
      <c r="B69" s="66" t="s">
        <v>150</v>
      </c>
      <c r="C69" s="28" t="s">
        <v>151</v>
      </c>
      <c r="D69" s="101" t="s">
        <v>25</v>
      </c>
      <c r="E69" s="101" t="s">
        <v>25</v>
      </c>
      <c r="F69" s="101" t="s">
        <v>25</v>
      </c>
      <c r="G69" s="101" t="s">
        <v>25</v>
      </c>
      <c r="H69" s="101" t="s">
        <v>25</v>
      </c>
      <c r="I69" s="101" t="s">
        <v>25</v>
      </c>
      <c r="J69" s="101" t="s">
        <v>25</v>
      </c>
      <c r="K69" s="101" t="s">
        <v>25</v>
      </c>
      <c r="L69" s="101" t="s">
        <v>25</v>
      </c>
      <c r="M69" s="101" t="s">
        <v>25</v>
      </c>
      <c r="N69" s="101" t="s">
        <v>25</v>
      </c>
      <c r="O69" s="101" t="s">
        <v>25</v>
      </c>
      <c r="P69" s="101" t="s">
        <v>25</v>
      </c>
      <c r="Q69" s="101" t="s">
        <v>25</v>
      </c>
      <c r="R69" s="102" t="s">
        <v>25</v>
      </c>
      <c r="S69" s="102" t="s">
        <v>25</v>
      </c>
      <c r="T69" s="102" t="s">
        <v>25</v>
      </c>
      <c r="U69" s="102" t="s">
        <v>25</v>
      </c>
      <c r="V69" s="102" t="s">
        <v>25</v>
      </c>
      <c r="W69" s="102" t="s">
        <v>25</v>
      </c>
      <c r="X69" s="102" t="s">
        <v>25</v>
      </c>
      <c r="Y69" s="101" t="s">
        <v>25</v>
      </c>
      <c r="Z69" s="101" t="s">
        <v>25</v>
      </c>
      <c r="AA69" s="101" t="s">
        <v>25</v>
      </c>
      <c r="AB69" s="101" t="s">
        <v>25</v>
      </c>
      <c r="AC69" s="101" t="s">
        <v>25</v>
      </c>
      <c r="AD69" s="101" t="s">
        <v>25</v>
      </c>
      <c r="AE69" s="101" t="s">
        <v>25</v>
      </c>
      <c r="AF69" s="118">
        <v>0</v>
      </c>
      <c r="AG69" s="118">
        <v>0</v>
      </c>
      <c r="AH69" s="118">
        <v>0</v>
      </c>
      <c r="AI69" s="118">
        <v>0</v>
      </c>
      <c r="AJ69" s="118">
        <v>0</v>
      </c>
      <c r="AK69" s="118">
        <v>0</v>
      </c>
      <c r="AL69" s="118">
        <v>0</v>
      </c>
      <c r="AO69" s="11"/>
      <c r="AP69" s="119"/>
      <c r="AQ69" s="11"/>
      <c r="AR69" s="11"/>
      <c r="AS69" s="11"/>
      <c r="AT69" s="11"/>
      <c r="AU69" s="11"/>
    </row>
    <row r="70" spans="1:47" ht="78.75" x14ac:dyDescent="0.25">
      <c r="A70" s="30" t="s">
        <v>146</v>
      </c>
      <c r="B70" s="66" t="s">
        <v>153</v>
      </c>
      <c r="C70" s="28" t="s">
        <v>154</v>
      </c>
      <c r="D70" s="101" t="s">
        <v>25</v>
      </c>
      <c r="E70" s="101" t="s">
        <v>25</v>
      </c>
      <c r="F70" s="101" t="s">
        <v>25</v>
      </c>
      <c r="G70" s="101" t="s">
        <v>25</v>
      </c>
      <c r="H70" s="101" t="s">
        <v>25</v>
      </c>
      <c r="I70" s="101" t="s">
        <v>25</v>
      </c>
      <c r="J70" s="101" t="s">
        <v>25</v>
      </c>
      <c r="K70" s="101" t="s">
        <v>25</v>
      </c>
      <c r="L70" s="101" t="s">
        <v>25</v>
      </c>
      <c r="M70" s="101" t="s">
        <v>25</v>
      </c>
      <c r="N70" s="101" t="s">
        <v>25</v>
      </c>
      <c r="O70" s="101" t="s">
        <v>25</v>
      </c>
      <c r="P70" s="101" t="s">
        <v>25</v>
      </c>
      <c r="Q70" s="101" t="s">
        <v>25</v>
      </c>
      <c r="R70" s="102" t="s">
        <v>25</v>
      </c>
      <c r="S70" s="102" t="s">
        <v>25</v>
      </c>
      <c r="T70" s="102" t="s">
        <v>25</v>
      </c>
      <c r="U70" s="102" t="s">
        <v>25</v>
      </c>
      <c r="V70" s="102" t="s">
        <v>25</v>
      </c>
      <c r="W70" s="102" t="s">
        <v>25</v>
      </c>
      <c r="X70" s="102" t="s">
        <v>25</v>
      </c>
      <c r="Y70" s="101" t="s">
        <v>25</v>
      </c>
      <c r="Z70" s="101" t="s">
        <v>25</v>
      </c>
      <c r="AA70" s="101" t="s">
        <v>25</v>
      </c>
      <c r="AB70" s="101" t="s">
        <v>25</v>
      </c>
      <c r="AC70" s="101" t="s">
        <v>25</v>
      </c>
      <c r="AD70" s="101" t="s">
        <v>25</v>
      </c>
      <c r="AE70" s="101" t="s">
        <v>25</v>
      </c>
      <c r="AF70" s="118">
        <v>0</v>
      </c>
      <c r="AG70" s="118">
        <v>0</v>
      </c>
      <c r="AH70" s="118">
        <v>0</v>
      </c>
      <c r="AI70" s="118">
        <v>0</v>
      </c>
      <c r="AJ70" s="118">
        <v>0</v>
      </c>
      <c r="AK70" s="118">
        <v>0</v>
      </c>
      <c r="AL70" s="118">
        <v>0</v>
      </c>
      <c r="AO70" s="11"/>
      <c r="AP70" s="119"/>
      <c r="AQ70" s="11"/>
      <c r="AR70" s="11"/>
      <c r="AS70" s="11"/>
      <c r="AT70" s="11"/>
      <c r="AU70" s="11"/>
    </row>
    <row r="71" spans="1:47" ht="78.75" x14ac:dyDescent="0.25">
      <c r="A71" s="30" t="s">
        <v>149</v>
      </c>
      <c r="B71" s="66" t="s">
        <v>156</v>
      </c>
      <c r="C71" s="28" t="s">
        <v>157</v>
      </c>
      <c r="D71" s="101" t="s">
        <v>25</v>
      </c>
      <c r="E71" s="101" t="s">
        <v>25</v>
      </c>
      <c r="F71" s="101" t="s">
        <v>25</v>
      </c>
      <c r="G71" s="101" t="s">
        <v>25</v>
      </c>
      <c r="H71" s="101" t="s">
        <v>25</v>
      </c>
      <c r="I71" s="101" t="s">
        <v>25</v>
      </c>
      <c r="J71" s="101" t="s">
        <v>25</v>
      </c>
      <c r="K71" s="101" t="s">
        <v>25</v>
      </c>
      <c r="L71" s="101" t="s">
        <v>25</v>
      </c>
      <c r="M71" s="101" t="s">
        <v>25</v>
      </c>
      <c r="N71" s="101" t="s">
        <v>25</v>
      </c>
      <c r="O71" s="101" t="s">
        <v>25</v>
      </c>
      <c r="P71" s="101" t="s">
        <v>25</v>
      </c>
      <c r="Q71" s="101" t="s">
        <v>25</v>
      </c>
      <c r="R71" s="102" t="s">
        <v>25</v>
      </c>
      <c r="S71" s="102" t="s">
        <v>25</v>
      </c>
      <c r="T71" s="102" t="s">
        <v>25</v>
      </c>
      <c r="U71" s="102" t="s">
        <v>25</v>
      </c>
      <c r="V71" s="102" t="s">
        <v>25</v>
      </c>
      <c r="W71" s="102" t="s">
        <v>25</v>
      </c>
      <c r="X71" s="102" t="s">
        <v>25</v>
      </c>
      <c r="Y71" s="101" t="s">
        <v>25</v>
      </c>
      <c r="Z71" s="101" t="s">
        <v>25</v>
      </c>
      <c r="AA71" s="101" t="s">
        <v>25</v>
      </c>
      <c r="AB71" s="101" t="s">
        <v>25</v>
      </c>
      <c r="AC71" s="101" t="s">
        <v>25</v>
      </c>
      <c r="AD71" s="101" t="s">
        <v>25</v>
      </c>
      <c r="AE71" s="101" t="s">
        <v>25</v>
      </c>
      <c r="AF71" s="118">
        <v>0</v>
      </c>
      <c r="AG71" s="118">
        <v>0</v>
      </c>
      <c r="AH71" s="118">
        <v>0</v>
      </c>
      <c r="AI71" s="118">
        <v>0</v>
      </c>
      <c r="AJ71" s="118">
        <v>0</v>
      </c>
      <c r="AK71" s="118">
        <v>0</v>
      </c>
      <c r="AL71" s="118">
        <v>0</v>
      </c>
      <c r="AO71" s="11"/>
      <c r="AP71" s="119"/>
      <c r="AQ71" s="11"/>
      <c r="AR71" s="11"/>
      <c r="AS71" s="11"/>
      <c r="AT71" s="11"/>
      <c r="AU71" s="11"/>
    </row>
    <row r="72" spans="1:47" ht="78.75" x14ac:dyDescent="0.25">
      <c r="A72" s="30" t="s">
        <v>152</v>
      </c>
      <c r="B72" s="66" t="s">
        <v>159</v>
      </c>
      <c r="C72" s="28" t="s">
        <v>160</v>
      </c>
      <c r="D72" s="101" t="s">
        <v>25</v>
      </c>
      <c r="E72" s="101" t="s">
        <v>25</v>
      </c>
      <c r="F72" s="101" t="s">
        <v>25</v>
      </c>
      <c r="G72" s="101" t="s">
        <v>25</v>
      </c>
      <c r="H72" s="101" t="s">
        <v>25</v>
      </c>
      <c r="I72" s="101" t="s">
        <v>25</v>
      </c>
      <c r="J72" s="101" t="s">
        <v>25</v>
      </c>
      <c r="K72" s="101" t="s">
        <v>25</v>
      </c>
      <c r="L72" s="101" t="s">
        <v>25</v>
      </c>
      <c r="M72" s="101" t="s">
        <v>25</v>
      </c>
      <c r="N72" s="101" t="s">
        <v>25</v>
      </c>
      <c r="O72" s="101" t="s">
        <v>25</v>
      </c>
      <c r="P72" s="101" t="s">
        <v>25</v>
      </c>
      <c r="Q72" s="101" t="s">
        <v>25</v>
      </c>
      <c r="R72" s="102" t="s">
        <v>25</v>
      </c>
      <c r="S72" s="102" t="s">
        <v>25</v>
      </c>
      <c r="T72" s="102" t="s">
        <v>25</v>
      </c>
      <c r="U72" s="102" t="s">
        <v>25</v>
      </c>
      <c r="V72" s="102" t="s">
        <v>25</v>
      </c>
      <c r="W72" s="102" t="s">
        <v>25</v>
      </c>
      <c r="X72" s="102" t="s">
        <v>25</v>
      </c>
      <c r="Y72" s="101" t="s">
        <v>25</v>
      </c>
      <c r="Z72" s="101" t="s">
        <v>25</v>
      </c>
      <c r="AA72" s="101" t="s">
        <v>25</v>
      </c>
      <c r="AB72" s="101" t="s">
        <v>25</v>
      </c>
      <c r="AC72" s="101" t="s">
        <v>25</v>
      </c>
      <c r="AD72" s="101" t="s">
        <v>25</v>
      </c>
      <c r="AE72" s="101" t="s">
        <v>25</v>
      </c>
      <c r="AF72" s="118">
        <v>0</v>
      </c>
      <c r="AG72" s="118">
        <v>0</v>
      </c>
      <c r="AH72" s="118">
        <v>0</v>
      </c>
      <c r="AI72" s="118">
        <v>0</v>
      </c>
      <c r="AJ72" s="118">
        <v>0</v>
      </c>
      <c r="AK72" s="118">
        <v>0</v>
      </c>
      <c r="AL72" s="118">
        <v>0</v>
      </c>
      <c r="AO72" s="11"/>
      <c r="AP72" s="119"/>
      <c r="AQ72" s="11"/>
      <c r="AR72" s="11"/>
      <c r="AS72" s="11"/>
      <c r="AT72" s="11"/>
      <c r="AU72" s="11"/>
    </row>
    <row r="73" spans="1:47" ht="78.75" x14ac:dyDescent="0.25">
      <c r="A73" s="30" t="s">
        <v>155</v>
      </c>
      <c r="B73" s="66" t="s">
        <v>162</v>
      </c>
      <c r="C73" s="28" t="s">
        <v>163</v>
      </c>
      <c r="D73" s="101" t="s">
        <v>25</v>
      </c>
      <c r="E73" s="101" t="s">
        <v>25</v>
      </c>
      <c r="F73" s="101" t="s">
        <v>25</v>
      </c>
      <c r="G73" s="101" t="s">
        <v>25</v>
      </c>
      <c r="H73" s="101" t="s">
        <v>25</v>
      </c>
      <c r="I73" s="101" t="s">
        <v>25</v>
      </c>
      <c r="J73" s="101" t="s">
        <v>25</v>
      </c>
      <c r="K73" s="101" t="s">
        <v>25</v>
      </c>
      <c r="L73" s="101" t="s">
        <v>25</v>
      </c>
      <c r="M73" s="101" t="s">
        <v>25</v>
      </c>
      <c r="N73" s="101" t="s">
        <v>25</v>
      </c>
      <c r="O73" s="101" t="s">
        <v>25</v>
      </c>
      <c r="P73" s="101" t="s">
        <v>25</v>
      </c>
      <c r="Q73" s="101" t="s">
        <v>25</v>
      </c>
      <c r="R73" s="102" t="s">
        <v>25</v>
      </c>
      <c r="S73" s="102" t="s">
        <v>25</v>
      </c>
      <c r="T73" s="102" t="s">
        <v>25</v>
      </c>
      <c r="U73" s="102" t="s">
        <v>25</v>
      </c>
      <c r="V73" s="102" t="s">
        <v>25</v>
      </c>
      <c r="W73" s="102" t="s">
        <v>25</v>
      </c>
      <c r="X73" s="102" t="s">
        <v>25</v>
      </c>
      <c r="Y73" s="101" t="s">
        <v>25</v>
      </c>
      <c r="Z73" s="101">
        <v>4.9156556800000004</v>
      </c>
      <c r="AA73" s="101" t="s">
        <v>25</v>
      </c>
      <c r="AB73" s="101" t="s">
        <v>25</v>
      </c>
      <c r="AC73" s="101" t="s">
        <v>25</v>
      </c>
      <c r="AD73" s="101" t="s">
        <v>25</v>
      </c>
      <c r="AE73" s="101">
        <v>2</v>
      </c>
      <c r="AF73" s="118">
        <v>0</v>
      </c>
      <c r="AG73" s="118">
        <v>4.9156556800000004</v>
      </c>
      <c r="AH73" s="118">
        <v>0</v>
      </c>
      <c r="AI73" s="118">
        <v>0</v>
      </c>
      <c r="AJ73" s="118">
        <v>0</v>
      </c>
      <c r="AK73" s="118">
        <v>0</v>
      </c>
      <c r="AL73" s="118">
        <v>2</v>
      </c>
      <c r="AO73" s="11"/>
      <c r="AP73" s="119"/>
      <c r="AQ73" s="11"/>
      <c r="AR73" s="11"/>
      <c r="AS73" s="11"/>
      <c r="AT73" s="11"/>
      <c r="AU73" s="11"/>
    </row>
    <row r="74" spans="1:47" ht="94.5" x14ac:dyDescent="0.25">
      <c r="A74" s="30" t="s">
        <v>158</v>
      </c>
      <c r="B74" s="66" t="s">
        <v>165</v>
      </c>
      <c r="C74" s="28" t="s">
        <v>166</v>
      </c>
      <c r="D74" s="101" t="s">
        <v>25</v>
      </c>
      <c r="E74" s="101" t="s">
        <v>25</v>
      </c>
      <c r="F74" s="101" t="s">
        <v>25</v>
      </c>
      <c r="G74" s="101" t="s">
        <v>25</v>
      </c>
      <c r="H74" s="101" t="s">
        <v>25</v>
      </c>
      <c r="I74" s="101" t="s">
        <v>25</v>
      </c>
      <c r="J74" s="101" t="s">
        <v>25</v>
      </c>
      <c r="K74" s="101" t="s">
        <v>25</v>
      </c>
      <c r="L74" s="101" t="s">
        <v>25</v>
      </c>
      <c r="M74" s="101" t="s">
        <v>25</v>
      </c>
      <c r="N74" s="101" t="s">
        <v>25</v>
      </c>
      <c r="O74" s="101" t="s">
        <v>25</v>
      </c>
      <c r="P74" s="101" t="s">
        <v>25</v>
      </c>
      <c r="Q74" s="101" t="s">
        <v>25</v>
      </c>
      <c r="R74" s="102" t="s">
        <v>25</v>
      </c>
      <c r="S74" s="102" t="s">
        <v>25</v>
      </c>
      <c r="T74" s="102" t="s">
        <v>25</v>
      </c>
      <c r="U74" s="102" t="s">
        <v>25</v>
      </c>
      <c r="V74" s="102" t="s">
        <v>25</v>
      </c>
      <c r="W74" s="102" t="s">
        <v>25</v>
      </c>
      <c r="X74" s="102" t="s">
        <v>25</v>
      </c>
      <c r="Y74" s="101" t="s">
        <v>25</v>
      </c>
      <c r="Z74" s="101" t="s">
        <v>25</v>
      </c>
      <c r="AA74" s="101" t="s">
        <v>25</v>
      </c>
      <c r="AB74" s="101" t="s">
        <v>25</v>
      </c>
      <c r="AC74" s="101" t="s">
        <v>25</v>
      </c>
      <c r="AD74" s="101" t="s">
        <v>25</v>
      </c>
      <c r="AE74" s="101" t="s">
        <v>25</v>
      </c>
      <c r="AF74" s="118">
        <v>0</v>
      </c>
      <c r="AG74" s="118">
        <v>0</v>
      </c>
      <c r="AH74" s="118">
        <v>0</v>
      </c>
      <c r="AI74" s="118">
        <v>0</v>
      </c>
      <c r="AJ74" s="118">
        <v>0</v>
      </c>
      <c r="AK74" s="118">
        <v>0</v>
      </c>
      <c r="AL74" s="118">
        <v>0</v>
      </c>
      <c r="AO74" s="11"/>
      <c r="AP74" s="119"/>
      <c r="AQ74" s="11"/>
      <c r="AR74" s="11"/>
      <c r="AS74" s="11"/>
      <c r="AT74" s="11"/>
      <c r="AU74" s="11"/>
    </row>
    <row r="75" spans="1:47" ht="94.5" x14ac:dyDescent="0.25">
      <c r="A75" s="30" t="s">
        <v>161</v>
      </c>
      <c r="B75" s="66" t="s">
        <v>168</v>
      </c>
      <c r="C75" s="28" t="s">
        <v>169</v>
      </c>
      <c r="D75" s="101" t="s">
        <v>25</v>
      </c>
      <c r="E75" s="101" t="s">
        <v>25</v>
      </c>
      <c r="F75" s="101" t="s">
        <v>25</v>
      </c>
      <c r="G75" s="101" t="s">
        <v>25</v>
      </c>
      <c r="H75" s="101" t="s">
        <v>25</v>
      </c>
      <c r="I75" s="101" t="s">
        <v>25</v>
      </c>
      <c r="J75" s="101" t="s">
        <v>25</v>
      </c>
      <c r="K75" s="101" t="s">
        <v>25</v>
      </c>
      <c r="L75" s="101" t="s">
        <v>25</v>
      </c>
      <c r="M75" s="101" t="s">
        <v>25</v>
      </c>
      <c r="N75" s="101" t="s">
        <v>25</v>
      </c>
      <c r="O75" s="101" t="s">
        <v>25</v>
      </c>
      <c r="P75" s="101" t="s">
        <v>25</v>
      </c>
      <c r="Q75" s="101" t="s">
        <v>25</v>
      </c>
      <c r="R75" s="102" t="s">
        <v>25</v>
      </c>
      <c r="S75" s="102" t="s">
        <v>25</v>
      </c>
      <c r="T75" s="102" t="s">
        <v>25</v>
      </c>
      <c r="U75" s="102" t="s">
        <v>25</v>
      </c>
      <c r="V75" s="102" t="s">
        <v>25</v>
      </c>
      <c r="W75" s="102" t="s">
        <v>25</v>
      </c>
      <c r="X75" s="102" t="s">
        <v>25</v>
      </c>
      <c r="Y75" s="101" t="s">
        <v>25</v>
      </c>
      <c r="Z75" s="101" t="s">
        <v>25</v>
      </c>
      <c r="AA75" s="101" t="s">
        <v>25</v>
      </c>
      <c r="AB75" s="101" t="s">
        <v>25</v>
      </c>
      <c r="AC75" s="101" t="s">
        <v>25</v>
      </c>
      <c r="AD75" s="101" t="s">
        <v>25</v>
      </c>
      <c r="AE75" s="101" t="s">
        <v>25</v>
      </c>
      <c r="AF75" s="118">
        <v>0</v>
      </c>
      <c r="AG75" s="118">
        <v>0</v>
      </c>
      <c r="AH75" s="118">
        <v>0</v>
      </c>
      <c r="AI75" s="118">
        <v>0</v>
      </c>
      <c r="AJ75" s="118">
        <v>0</v>
      </c>
      <c r="AK75" s="118">
        <v>0</v>
      </c>
      <c r="AL75" s="118">
        <v>0</v>
      </c>
      <c r="AO75" s="11"/>
      <c r="AP75" s="119"/>
      <c r="AQ75" s="11"/>
      <c r="AR75" s="11"/>
      <c r="AS75" s="11"/>
      <c r="AT75" s="11"/>
      <c r="AU75" s="11"/>
    </row>
    <row r="76" spans="1:47" ht="94.5" x14ac:dyDescent="0.25">
      <c r="A76" s="30" t="s">
        <v>164</v>
      </c>
      <c r="B76" s="66" t="s">
        <v>171</v>
      </c>
      <c r="C76" s="28" t="s">
        <v>172</v>
      </c>
      <c r="D76" s="101" t="s">
        <v>25</v>
      </c>
      <c r="E76" s="101" t="s">
        <v>25</v>
      </c>
      <c r="F76" s="101" t="s">
        <v>25</v>
      </c>
      <c r="G76" s="101" t="s">
        <v>25</v>
      </c>
      <c r="H76" s="101" t="s">
        <v>25</v>
      </c>
      <c r="I76" s="101" t="s">
        <v>25</v>
      </c>
      <c r="J76" s="101" t="s">
        <v>25</v>
      </c>
      <c r="K76" s="101" t="s">
        <v>25</v>
      </c>
      <c r="L76" s="101" t="s">
        <v>25</v>
      </c>
      <c r="M76" s="101" t="s">
        <v>25</v>
      </c>
      <c r="N76" s="101" t="s">
        <v>25</v>
      </c>
      <c r="O76" s="101" t="s">
        <v>25</v>
      </c>
      <c r="P76" s="101" t="s">
        <v>25</v>
      </c>
      <c r="Q76" s="101" t="s">
        <v>25</v>
      </c>
      <c r="R76" s="102" t="s">
        <v>25</v>
      </c>
      <c r="S76" s="102" t="s">
        <v>25</v>
      </c>
      <c r="T76" s="102" t="s">
        <v>25</v>
      </c>
      <c r="U76" s="102" t="s">
        <v>25</v>
      </c>
      <c r="V76" s="102" t="s">
        <v>25</v>
      </c>
      <c r="W76" s="102" t="s">
        <v>25</v>
      </c>
      <c r="X76" s="102" t="s">
        <v>25</v>
      </c>
      <c r="Y76" s="101" t="s">
        <v>25</v>
      </c>
      <c r="Z76" s="101" t="s">
        <v>25</v>
      </c>
      <c r="AA76" s="101" t="s">
        <v>25</v>
      </c>
      <c r="AB76" s="101" t="s">
        <v>25</v>
      </c>
      <c r="AC76" s="101" t="s">
        <v>25</v>
      </c>
      <c r="AD76" s="101" t="s">
        <v>25</v>
      </c>
      <c r="AE76" s="101" t="s">
        <v>25</v>
      </c>
      <c r="AF76" s="118">
        <v>0</v>
      </c>
      <c r="AG76" s="118">
        <v>0</v>
      </c>
      <c r="AH76" s="118">
        <v>0</v>
      </c>
      <c r="AI76" s="118">
        <v>0</v>
      </c>
      <c r="AJ76" s="118">
        <v>0</v>
      </c>
      <c r="AK76" s="118">
        <v>0</v>
      </c>
      <c r="AL76" s="118">
        <v>0</v>
      </c>
      <c r="AO76" s="11"/>
      <c r="AP76" s="119"/>
      <c r="AQ76" s="11"/>
      <c r="AR76" s="11"/>
      <c r="AS76" s="11"/>
      <c r="AT76" s="11"/>
      <c r="AU76" s="11"/>
    </row>
    <row r="77" spans="1:47" ht="94.5" x14ac:dyDescent="0.25">
      <c r="A77" s="30" t="s">
        <v>167</v>
      </c>
      <c r="B77" s="66" t="s">
        <v>174</v>
      </c>
      <c r="C77" s="28" t="s">
        <v>175</v>
      </c>
      <c r="D77" s="101" t="s">
        <v>25</v>
      </c>
      <c r="E77" s="101" t="s">
        <v>25</v>
      </c>
      <c r="F77" s="101" t="s">
        <v>25</v>
      </c>
      <c r="G77" s="101" t="s">
        <v>25</v>
      </c>
      <c r="H77" s="101" t="s">
        <v>25</v>
      </c>
      <c r="I77" s="101" t="s">
        <v>25</v>
      </c>
      <c r="J77" s="101" t="s">
        <v>25</v>
      </c>
      <c r="K77" s="101" t="s">
        <v>25</v>
      </c>
      <c r="L77" s="101" t="s">
        <v>25</v>
      </c>
      <c r="M77" s="101" t="s">
        <v>25</v>
      </c>
      <c r="N77" s="101" t="s">
        <v>25</v>
      </c>
      <c r="O77" s="101" t="s">
        <v>25</v>
      </c>
      <c r="P77" s="101" t="s">
        <v>25</v>
      </c>
      <c r="Q77" s="101" t="s">
        <v>25</v>
      </c>
      <c r="R77" s="102" t="s">
        <v>25</v>
      </c>
      <c r="S77" s="102" t="s">
        <v>25</v>
      </c>
      <c r="T77" s="102" t="s">
        <v>25</v>
      </c>
      <c r="U77" s="102" t="s">
        <v>25</v>
      </c>
      <c r="V77" s="102" t="s">
        <v>25</v>
      </c>
      <c r="W77" s="102" t="s">
        <v>25</v>
      </c>
      <c r="X77" s="102" t="s">
        <v>25</v>
      </c>
      <c r="Y77" s="101" t="s">
        <v>25</v>
      </c>
      <c r="Z77" s="101" t="s">
        <v>25</v>
      </c>
      <c r="AA77" s="101" t="s">
        <v>25</v>
      </c>
      <c r="AB77" s="101" t="s">
        <v>25</v>
      </c>
      <c r="AC77" s="101" t="s">
        <v>25</v>
      </c>
      <c r="AD77" s="101" t="s">
        <v>25</v>
      </c>
      <c r="AE77" s="101" t="s">
        <v>25</v>
      </c>
      <c r="AF77" s="118">
        <v>0</v>
      </c>
      <c r="AG77" s="118">
        <v>0</v>
      </c>
      <c r="AH77" s="118">
        <v>0</v>
      </c>
      <c r="AI77" s="118">
        <v>0</v>
      </c>
      <c r="AJ77" s="118">
        <v>0</v>
      </c>
      <c r="AK77" s="118">
        <v>0</v>
      </c>
      <c r="AL77" s="118">
        <v>0</v>
      </c>
      <c r="AO77" s="11"/>
      <c r="AP77" s="119"/>
      <c r="AQ77" s="11"/>
      <c r="AR77" s="11"/>
      <c r="AS77" s="11"/>
      <c r="AT77" s="11"/>
      <c r="AU77" s="11"/>
    </row>
    <row r="78" spans="1:47" ht="47.25" x14ac:dyDescent="0.25">
      <c r="A78" s="30" t="s">
        <v>170</v>
      </c>
      <c r="B78" s="66" t="s">
        <v>176</v>
      </c>
      <c r="C78" s="28" t="s">
        <v>177</v>
      </c>
      <c r="D78" s="101" t="s">
        <v>25</v>
      </c>
      <c r="E78" s="101" t="s">
        <v>25</v>
      </c>
      <c r="F78" s="101" t="s">
        <v>25</v>
      </c>
      <c r="G78" s="101" t="s">
        <v>25</v>
      </c>
      <c r="H78" s="101" t="s">
        <v>25</v>
      </c>
      <c r="I78" s="101" t="s">
        <v>25</v>
      </c>
      <c r="J78" s="101" t="s">
        <v>25</v>
      </c>
      <c r="K78" s="101" t="s">
        <v>25</v>
      </c>
      <c r="L78" s="101" t="s">
        <v>25</v>
      </c>
      <c r="M78" s="101" t="s">
        <v>25</v>
      </c>
      <c r="N78" s="101" t="s">
        <v>25</v>
      </c>
      <c r="O78" s="101" t="s">
        <v>25</v>
      </c>
      <c r="P78" s="101" t="s">
        <v>25</v>
      </c>
      <c r="Q78" s="101" t="s">
        <v>25</v>
      </c>
      <c r="R78" s="102" t="s">
        <v>25</v>
      </c>
      <c r="S78" s="102" t="s">
        <v>25</v>
      </c>
      <c r="T78" s="102" t="s">
        <v>25</v>
      </c>
      <c r="U78" s="102" t="s">
        <v>25</v>
      </c>
      <c r="V78" s="102" t="s">
        <v>25</v>
      </c>
      <c r="W78" s="102" t="s">
        <v>25</v>
      </c>
      <c r="X78" s="102" t="s">
        <v>25</v>
      </c>
      <c r="Y78" s="101" t="s">
        <v>25</v>
      </c>
      <c r="Z78" s="101">
        <v>6.4942993500000004</v>
      </c>
      <c r="AA78" s="101" t="s">
        <v>25</v>
      </c>
      <c r="AB78" s="101" t="s">
        <v>25</v>
      </c>
      <c r="AC78" s="101" t="s">
        <v>25</v>
      </c>
      <c r="AD78" s="101" t="s">
        <v>25</v>
      </c>
      <c r="AE78" s="101">
        <v>2</v>
      </c>
      <c r="AF78" s="118">
        <v>0</v>
      </c>
      <c r="AG78" s="118">
        <v>6.4942993500000004</v>
      </c>
      <c r="AH78" s="118">
        <v>0</v>
      </c>
      <c r="AI78" s="118">
        <v>0</v>
      </c>
      <c r="AJ78" s="118">
        <v>0</v>
      </c>
      <c r="AK78" s="118">
        <v>0</v>
      </c>
      <c r="AL78" s="118">
        <v>2</v>
      </c>
      <c r="AO78" s="11"/>
      <c r="AP78" s="119"/>
      <c r="AQ78" s="11"/>
      <c r="AR78" s="11"/>
      <c r="AS78" s="11"/>
      <c r="AT78" s="11"/>
      <c r="AU78" s="11"/>
    </row>
    <row r="79" spans="1:47" ht="31.5" x14ac:dyDescent="0.25">
      <c r="A79" s="30" t="s">
        <v>173</v>
      </c>
      <c r="B79" s="66" t="s">
        <v>178</v>
      </c>
      <c r="C79" s="28" t="s">
        <v>179</v>
      </c>
      <c r="D79" s="101" t="s">
        <v>25</v>
      </c>
      <c r="E79" s="101" t="s">
        <v>25</v>
      </c>
      <c r="F79" s="101" t="s">
        <v>25</v>
      </c>
      <c r="G79" s="101" t="s">
        <v>25</v>
      </c>
      <c r="H79" s="101" t="s">
        <v>25</v>
      </c>
      <c r="I79" s="101" t="s">
        <v>25</v>
      </c>
      <c r="J79" s="101" t="s">
        <v>25</v>
      </c>
      <c r="K79" s="101" t="s">
        <v>25</v>
      </c>
      <c r="L79" s="101" t="s">
        <v>25</v>
      </c>
      <c r="M79" s="101" t="s">
        <v>25</v>
      </c>
      <c r="N79" s="101" t="s">
        <v>25</v>
      </c>
      <c r="O79" s="101" t="s">
        <v>25</v>
      </c>
      <c r="P79" s="101" t="s">
        <v>25</v>
      </c>
      <c r="Q79" s="101" t="s">
        <v>25</v>
      </c>
      <c r="R79" s="102" t="s">
        <v>25</v>
      </c>
      <c r="S79" s="102" t="s">
        <v>25</v>
      </c>
      <c r="T79" s="102" t="s">
        <v>25</v>
      </c>
      <c r="U79" s="102" t="s">
        <v>25</v>
      </c>
      <c r="V79" s="102" t="s">
        <v>25</v>
      </c>
      <c r="W79" s="102" t="s">
        <v>25</v>
      </c>
      <c r="X79" s="102" t="s">
        <v>25</v>
      </c>
      <c r="Y79" s="101" t="s">
        <v>25</v>
      </c>
      <c r="Z79" s="101" t="s">
        <v>25</v>
      </c>
      <c r="AA79" s="101" t="s">
        <v>25</v>
      </c>
      <c r="AB79" s="101" t="s">
        <v>25</v>
      </c>
      <c r="AC79" s="101" t="s">
        <v>25</v>
      </c>
      <c r="AD79" s="101" t="s">
        <v>25</v>
      </c>
      <c r="AE79" s="101" t="s">
        <v>25</v>
      </c>
      <c r="AF79" s="118">
        <v>0</v>
      </c>
      <c r="AG79" s="118">
        <v>0</v>
      </c>
      <c r="AH79" s="118">
        <v>0</v>
      </c>
      <c r="AI79" s="118">
        <v>0</v>
      </c>
      <c r="AJ79" s="118">
        <v>0</v>
      </c>
      <c r="AK79" s="118">
        <v>0</v>
      </c>
      <c r="AL79" s="118">
        <v>0</v>
      </c>
      <c r="AO79" s="11"/>
      <c r="AP79" s="119"/>
      <c r="AQ79" s="11"/>
      <c r="AR79" s="11"/>
      <c r="AS79" s="11"/>
      <c r="AT79" s="11"/>
      <c r="AU79" s="11"/>
    </row>
    <row r="80" spans="1:47" ht="63" x14ac:dyDescent="0.25">
      <c r="A80" s="25" t="s">
        <v>180</v>
      </c>
      <c r="B80" s="24" t="s">
        <v>181</v>
      </c>
      <c r="C80" s="23" t="s">
        <v>24</v>
      </c>
      <c r="D80" s="101" t="s">
        <v>25</v>
      </c>
      <c r="E80" s="101" t="s">
        <v>25</v>
      </c>
      <c r="F80" s="101" t="s">
        <v>25</v>
      </c>
      <c r="G80" s="101" t="s">
        <v>25</v>
      </c>
      <c r="H80" s="101" t="s">
        <v>25</v>
      </c>
      <c r="I80" s="101" t="s">
        <v>25</v>
      </c>
      <c r="J80" s="101" t="s">
        <v>25</v>
      </c>
      <c r="K80" s="101" t="s">
        <v>25</v>
      </c>
      <c r="L80" s="101" t="s">
        <v>25</v>
      </c>
      <c r="M80" s="101" t="s">
        <v>25</v>
      </c>
      <c r="N80" s="101" t="s">
        <v>25</v>
      </c>
      <c r="O80" s="101" t="s">
        <v>25</v>
      </c>
      <c r="P80" s="101" t="s">
        <v>25</v>
      </c>
      <c r="Q80" s="101" t="s">
        <v>25</v>
      </c>
      <c r="R80" s="102" t="s">
        <v>25</v>
      </c>
      <c r="S80" s="102" t="s">
        <v>25</v>
      </c>
      <c r="T80" s="102" t="s">
        <v>25</v>
      </c>
      <c r="U80" s="102" t="s">
        <v>25</v>
      </c>
      <c r="V80" s="102" t="s">
        <v>25</v>
      </c>
      <c r="W80" s="102" t="s">
        <v>25</v>
      </c>
      <c r="X80" s="102" t="s">
        <v>25</v>
      </c>
      <c r="Y80" s="101">
        <v>0</v>
      </c>
      <c r="Z80" s="101">
        <v>0</v>
      </c>
      <c r="AA80" s="101">
        <v>0</v>
      </c>
      <c r="AB80" s="101">
        <v>0</v>
      </c>
      <c r="AC80" s="101">
        <v>0</v>
      </c>
      <c r="AD80" s="101">
        <v>0</v>
      </c>
      <c r="AE80" s="101">
        <v>0</v>
      </c>
      <c r="AF80" s="101">
        <v>0</v>
      </c>
      <c r="AG80" s="101">
        <v>0</v>
      </c>
      <c r="AH80" s="101">
        <v>0</v>
      </c>
      <c r="AI80" s="101">
        <v>0</v>
      </c>
      <c r="AJ80" s="101">
        <v>0</v>
      </c>
      <c r="AK80" s="101">
        <v>0</v>
      </c>
      <c r="AL80" s="101">
        <v>0</v>
      </c>
    </row>
    <row r="81" spans="1:38" ht="47.25" x14ac:dyDescent="0.25">
      <c r="A81" s="25" t="s">
        <v>182</v>
      </c>
      <c r="B81" s="24" t="s">
        <v>183</v>
      </c>
      <c r="C81" s="23" t="s">
        <v>24</v>
      </c>
      <c r="D81" s="101" t="s">
        <v>25</v>
      </c>
      <c r="E81" s="101" t="s">
        <v>25</v>
      </c>
      <c r="F81" s="101" t="s">
        <v>25</v>
      </c>
      <c r="G81" s="101" t="s">
        <v>25</v>
      </c>
      <c r="H81" s="101" t="s">
        <v>25</v>
      </c>
      <c r="I81" s="101" t="s">
        <v>25</v>
      </c>
      <c r="J81" s="101" t="s">
        <v>25</v>
      </c>
      <c r="K81" s="101" t="s">
        <v>25</v>
      </c>
      <c r="L81" s="101" t="s">
        <v>25</v>
      </c>
      <c r="M81" s="101" t="s">
        <v>25</v>
      </c>
      <c r="N81" s="101" t="s">
        <v>25</v>
      </c>
      <c r="O81" s="101" t="s">
        <v>25</v>
      </c>
      <c r="P81" s="101" t="s">
        <v>25</v>
      </c>
      <c r="Q81" s="101" t="s">
        <v>25</v>
      </c>
      <c r="R81" s="102" t="s">
        <v>25</v>
      </c>
      <c r="S81" s="102" t="s">
        <v>25</v>
      </c>
      <c r="T81" s="102" t="s">
        <v>25</v>
      </c>
      <c r="U81" s="102" t="s">
        <v>25</v>
      </c>
      <c r="V81" s="102" t="s">
        <v>25</v>
      </c>
      <c r="W81" s="102" t="s">
        <v>25</v>
      </c>
      <c r="X81" s="102" t="s">
        <v>25</v>
      </c>
      <c r="Y81" s="101" t="s">
        <v>25</v>
      </c>
      <c r="Z81" s="101" t="s">
        <v>25</v>
      </c>
      <c r="AA81" s="101" t="s">
        <v>25</v>
      </c>
      <c r="AB81" s="101" t="s">
        <v>25</v>
      </c>
      <c r="AC81" s="101" t="s">
        <v>25</v>
      </c>
      <c r="AD81" s="101" t="s">
        <v>25</v>
      </c>
      <c r="AE81" s="101" t="s">
        <v>25</v>
      </c>
      <c r="AF81" s="101" t="s">
        <v>25</v>
      </c>
      <c r="AG81" s="101" t="s">
        <v>25</v>
      </c>
      <c r="AH81" s="101" t="s">
        <v>25</v>
      </c>
      <c r="AI81" s="101" t="s">
        <v>25</v>
      </c>
      <c r="AJ81" s="101" t="s">
        <v>25</v>
      </c>
      <c r="AK81" s="101" t="s">
        <v>25</v>
      </c>
      <c r="AL81" s="101" t="s">
        <v>25</v>
      </c>
    </row>
    <row r="82" spans="1:38" ht="63" x14ac:dyDescent="0.25">
      <c r="A82" s="25" t="s">
        <v>184</v>
      </c>
      <c r="B82" s="24" t="s">
        <v>185</v>
      </c>
      <c r="C82" s="23" t="s">
        <v>24</v>
      </c>
      <c r="D82" s="101" t="s">
        <v>25</v>
      </c>
      <c r="E82" s="101" t="s">
        <v>25</v>
      </c>
      <c r="F82" s="101" t="s">
        <v>25</v>
      </c>
      <c r="G82" s="101" t="s">
        <v>25</v>
      </c>
      <c r="H82" s="101" t="s">
        <v>25</v>
      </c>
      <c r="I82" s="101" t="s">
        <v>25</v>
      </c>
      <c r="J82" s="101" t="s">
        <v>25</v>
      </c>
      <c r="K82" s="101" t="s">
        <v>25</v>
      </c>
      <c r="L82" s="101" t="s">
        <v>25</v>
      </c>
      <c r="M82" s="101" t="s">
        <v>25</v>
      </c>
      <c r="N82" s="101" t="s">
        <v>25</v>
      </c>
      <c r="O82" s="101" t="s">
        <v>25</v>
      </c>
      <c r="P82" s="101" t="s">
        <v>25</v>
      </c>
      <c r="Q82" s="101" t="s">
        <v>25</v>
      </c>
      <c r="R82" s="102" t="s">
        <v>25</v>
      </c>
      <c r="S82" s="102" t="s">
        <v>25</v>
      </c>
      <c r="T82" s="102" t="s">
        <v>25</v>
      </c>
      <c r="U82" s="102" t="s">
        <v>25</v>
      </c>
      <c r="V82" s="102" t="s">
        <v>25</v>
      </c>
      <c r="W82" s="102" t="s">
        <v>25</v>
      </c>
      <c r="X82" s="102" t="s">
        <v>25</v>
      </c>
      <c r="Y82" s="101" t="s">
        <v>25</v>
      </c>
      <c r="Z82" s="101" t="s">
        <v>25</v>
      </c>
      <c r="AA82" s="101" t="s">
        <v>25</v>
      </c>
      <c r="AB82" s="101" t="s">
        <v>25</v>
      </c>
      <c r="AC82" s="101" t="s">
        <v>25</v>
      </c>
      <c r="AD82" s="101" t="s">
        <v>25</v>
      </c>
      <c r="AE82" s="101" t="s">
        <v>25</v>
      </c>
      <c r="AF82" s="101" t="s">
        <v>25</v>
      </c>
      <c r="AG82" s="101" t="s">
        <v>25</v>
      </c>
      <c r="AH82" s="101" t="s">
        <v>25</v>
      </c>
      <c r="AI82" s="101" t="s">
        <v>25</v>
      </c>
      <c r="AJ82" s="101" t="s">
        <v>25</v>
      </c>
      <c r="AK82" s="101" t="s">
        <v>25</v>
      </c>
      <c r="AL82" s="101" t="s">
        <v>25</v>
      </c>
    </row>
    <row r="83" spans="1:38" ht="47.25" x14ac:dyDescent="0.25">
      <c r="A83" s="25" t="s">
        <v>186</v>
      </c>
      <c r="B83" s="24" t="s">
        <v>187</v>
      </c>
      <c r="C83" s="23" t="s">
        <v>24</v>
      </c>
      <c r="D83" s="101" t="s">
        <v>25</v>
      </c>
      <c r="E83" s="101" t="s">
        <v>25</v>
      </c>
      <c r="F83" s="101" t="s">
        <v>25</v>
      </c>
      <c r="G83" s="101" t="s">
        <v>25</v>
      </c>
      <c r="H83" s="101" t="s">
        <v>25</v>
      </c>
      <c r="I83" s="101" t="s">
        <v>25</v>
      </c>
      <c r="J83" s="101" t="s">
        <v>25</v>
      </c>
      <c r="K83" s="101" t="s">
        <v>25</v>
      </c>
      <c r="L83" s="101" t="s">
        <v>25</v>
      </c>
      <c r="M83" s="101" t="s">
        <v>25</v>
      </c>
      <c r="N83" s="101" t="s">
        <v>25</v>
      </c>
      <c r="O83" s="101" t="s">
        <v>25</v>
      </c>
      <c r="P83" s="101" t="s">
        <v>25</v>
      </c>
      <c r="Q83" s="101" t="s">
        <v>25</v>
      </c>
      <c r="R83" s="102" t="s">
        <v>25</v>
      </c>
      <c r="S83" s="102" t="s">
        <v>25</v>
      </c>
      <c r="T83" s="102" t="s">
        <v>25</v>
      </c>
      <c r="U83" s="102" t="s">
        <v>25</v>
      </c>
      <c r="V83" s="102" t="s">
        <v>25</v>
      </c>
      <c r="W83" s="102" t="s">
        <v>25</v>
      </c>
      <c r="X83" s="102" t="s">
        <v>25</v>
      </c>
      <c r="Y83" s="101">
        <v>0</v>
      </c>
      <c r="Z83" s="101">
        <v>0</v>
      </c>
      <c r="AA83" s="101">
        <v>0</v>
      </c>
      <c r="AB83" s="101">
        <v>0</v>
      </c>
      <c r="AC83" s="101">
        <v>0</v>
      </c>
      <c r="AD83" s="101">
        <v>0</v>
      </c>
      <c r="AE83" s="101">
        <v>0</v>
      </c>
      <c r="AF83" s="101">
        <v>0</v>
      </c>
      <c r="AG83" s="101">
        <v>0</v>
      </c>
      <c r="AH83" s="101">
        <v>0</v>
      </c>
      <c r="AI83" s="101">
        <v>0</v>
      </c>
      <c r="AJ83" s="101">
        <v>0</v>
      </c>
      <c r="AK83" s="101">
        <v>0</v>
      </c>
      <c r="AL83" s="101">
        <v>0</v>
      </c>
    </row>
    <row r="84" spans="1:38" ht="47.25" x14ac:dyDescent="0.25">
      <c r="A84" s="25" t="s">
        <v>188</v>
      </c>
      <c r="B84" s="24" t="s">
        <v>189</v>
      </c>
      <c r="C84" s="23" t="s">
        <v>24</v>
      </c>
      <c r="D84" s="101" t="s">
        <v>25</v>
      </c>
      <c r="E84" s="101" t="s">
        <v>25</v>
      </c>
      <c r="F84" s="101" t="s">
        <v>25</v>
      </c>
      <c r="G84" s="101" t="s">
        <v>25</v>
      </c>
      <c r="H84" s="101" t="s">
        <v>25</v>
      </c>
      <c r="I84" s="101" t="s">
        <v>25</v>
      </c>
      <c r="J84" s="101" t="s">
        <v>25</v>
      </c>
      <c r="K84" s="101" t="s">
        <v>25</v>
      </c>
      <c r="L84" s="101" t="s">
        <v>25</v>
      </c>
      <c r="M84" s="101" t="s">
        <v>25</v>
      </c>
      <c r="N84" s="101" t="s">
        <v>25</v>
      </c>
      <c r="O84" s="101" t="s">
        <v>25</v>
      </c>
      <c r="P84" s="101" t="s">
        <v>25</v>
      </c>
      <c r="Q84" s="101" t="s">
        <v>25</v>
      </c>
      <c r="R84" s="102" t="s">
        <v>25</v>
      </c>
      <c r="S84" s="102" t="s">
        <v>25</v>
      </c>
      <c r="T84" s="102" t="s">
        <v>25</v>
      </c>
      <c r="U84" s="102" t="s">
        <v>25</v>
      </c>
      <c r="V84" s="102" t="s">
        <v>25</v>
      </c>
      <c r="W84" s="102" t="s">
        <v>25</v>
      </c>
      <c r="X84" s="102" t="s">
        <v>25</v>
      </c>
      <c r="Y84" s="101" t="s">
        <v>25</v>
      </c>
      <c r="Z84" s="101" t="s">
        <v>25</v>
      </c>
      <c r="AA84" s="101" t="s">
        <v>25</v>
      </c>
      <c r="AB84" s="101" t="s">
        <v>25</v>
      </c>
      <c r="AC84" s="101" t="s">
        <v>25</v>
      </c>
      <c r="AD84" s="101" t="s">
        <v>25</v>
      </c>
      <c r="AE84" s="101" t="s">
        <v>25</v>
      </c>
      <c r="AF84" s="101" t="s">
        <v>25</v>
      </c>
      <c r="AG84" s="101" t="s">
        <v>25</v>
      </c>
      <c r="AH84" s="101" t="s">
        <v>25</v>
      </c>
      <c r="AI84" s="101" t="s">
        <v>25</v>
      </c>
      <c r="AJ84" s="101" t="s">
        <v>25</v>
      </c>
      <c r="AK84" s="101" t="s">
        <v>25</v>
      </c>
      <c r="AL84" s="101" t="s">
        <v>25</v>
      </c>
    </row>
    <row r="85" spans="1:38" ht="47.25" x14ac:dyDescent="0.25">
      <c r="A85" s="25" t="s">
        <v>190</v>
      </c>
      <c r="B85" s="24" t="s">
        <v>191</v>
      </c>
      <c r="C85" s="23" t="s">
        <v>24</v>
      </c>
      <c r="D85" s="101" t="s">
        <v>25</v>
      </c>
      <c r="E85" s="101" t="s">
        <v>25</v>
      </c>
      <c r="F85" s="101" t="s">
        <v>25</v>
      </c>
      <c r="G85" s="101" t="s">
        <v>25</v>
      </c>
      <c r="H85" s="101" t="s">
        <v>25</v>
      </c>
      <c r="I85" s="101" t="s">
        <v>25</v>
      </c>
      <c r="J85" s="101" t="s">
        <v>25</v>
      </c>
      <c r="K85" s="101" t="s">
        <v>25</v>
      </c>
      <c r="L85" s="101" t="s">
        <v>25</v>
      </c>
      <c r="M85" s="101" t="s">
        <v>25</v>
      </c>
      <c r="N85" s="101" t="s">
        <v>25</v>
      </c>
      <c r="O85" s="101" t="s">
        <v>25</v>
      </c>
      <c r="P85" s="101" t="s">
        <v>25</v>
      </c>
      <c r="Q85" s="101" t="s">
        <v>25</v>
      </c>
      <c r="R85" s="102" t="s">
        <v>25</v>
      </c>
      <c r="S85" s="102" t="s">
        <v>25</v>
      </c>
      <c r="T85" s="102" t="s">
        <v>25</v>
      </c>
      <c r="U85" s="102" t="s">
        <v>25</v>
      </c>
      <c r="V85" s="102" t="s">
        <v>25</v>
      </c>
      <c r="W85" s="102" t="s">
        <v>25</v>
      </c>
      <c r="X85" s="102" t="s">
        <v>25</v>
      </c>
      <c r="Y85" s="101" t="s">
        <v>25</v>
      </c>
      <c r="Z85" s="101" t="s">
        <v>25</v>
      </c>
      <c r="AA85" s="101" t="s">
        <v>25</v>
      </c>
      <c r="AB85" s="101" t="s">
        <v>25</v>
      </c>
      <c r="AC85" s="101" t="s">
        <v>25</v>
      </c>
      <c r="AD85" s="101" t="s">
        <v>25</v>
      </c>
      <c r="AE85" s="101" t="s">
        <v>25</v>
      </c>
      <c r="AF85" s="101" t="s">
        <v>25</v>
      </c>
      <c r="AG85" s="101" t="s">
        <v>25</v>
      </c>
      <c r="AH85" s="101" t="s">
        <v>25</v>
      </c>
      <c r="AI85" s="101" t="s">
        <v>25</v>
      </c>
      <c r="AJ85" s="101" t="s">
        <v>25</v>
      </c>
      <c r="AK85" s="101" t="s">
        <v>25</v>
      </c>
      <c r="AL85" s="101" t="s">
        <v>25</v>
      </c>
    </row>
    <row r="86" spans="1:38" ht="47.25" x14ac:dyDescent="0.25">
      <c r="A86" s="25" t="s">
        <v>192</v>
      </c>
      <c r="B86" s="24" t="s">
        <v>193</v>
      </c>
      <c r="C86" s="23" t="s">
        <v>24</v>
      </c>
      <c r="D86" s="101" t="s">
        <v>25</v>
      </c>
      <c r="E86" s="101" t="s">
        <v>25</v>
      </c>
      <c r="F86" s="101" t="s">
        <v>25</v>
      </c>
      <c r="G86" s="101" t="s">
        <v>25</v>
      </c>
      <c r="H86" s="101" t="s">
        <v>25</v>
      </c>
      <c r="I86" s="101" t="s">
        <v>25</v>
      </c>
      <c r="J86" s="101" t="s">
        <v>25</v>
      </c>
      <c r="K86" s="101" t="s">
        <v>25</v>
      </c>
      <c r="L86" s="101" t="s">
        <v>25</v>
      </c>
      <c r="M86" s="101" t="s">
        <v>25</v>
      </c>
      <c r="N86" s="101" t="s">
        <v>25</v>
      </c>
      <c r="O86" s="101" t="s">
        <v>25</v>
      </c>
      <c r="P86" s="101" t="s">
        <v>25</v>
      </c>
      <c r="Q86" s="101" t="s">
        <v>25</v>
      </c>
      <c r="R86" s="102" t="s">
        <v>25</v>
      </c>
      <c r="S86" s="102" t="s">
        <v>25</v>
      </c>
      <c r="T86" s="102" t="s">
        <v>25</v>
      </c>
      <c r="U86" s="102" t="s">
        <v>25</v>
      </c>
      <c r="V86" s="102" t="s">
        <v>25</v>
      </c>
      <c r="W86" s="102" t="s">
        <v>25</v>
      </c>
      <c r="X86" s="102" t="s">
        <v>25</v>
      </c>
      <c r="Y86" s="101" t="s">
        <v>25</v>
      </c>
      <c r="Z86" s="101" t="s">
        <v>25</v>
      </c>
      <c r="AA86" s="101" t="s">
        <v>25</v>
      </c>
      <c r="AB86" s="101" t="s">
        <v>25</v>
      </c>
      <c r="AC86" s="101" t="s">
        <v>25</v>
      </c>
      <c r="AD86" s="101" t="s">
        <v>25</v>
      </c>
      <c r="AE86" s="101" t="s">
        <v>25</v>
      </c>
      <c r="AF86" s="101" t="s">
        <v>25</v>
      </c>
      <c r="AG86" s="101" t="s">
        <v>25</v>
      </c>
      <c r="AH86" s="101" t="s">
        <v>25</v>
      </c>
      <c r="AI86" s="101" t="s">
        <v>25</v>
      </c>
      <c r="AJ86" s="101" t="s">
        <v>25</v>
      </c>
      <c r="AK86" s="101" t="s">
        <v>25</v>
      </c>
      <c r="AL86" s="101" t="s">
        <v>25</v>
      </c>
    </row>
    <row r="87" spans="1:38" ht="47.25" x14ac:dyDescent="0.25">
      <c r="A87" s="25" t="s">
        <v>194</v>
      </c>
      <c r="B87" s="24" t="s">
        <v>195</v>
      </c>
      <c r="C87" s="23" t="s">
        <v>24</v>
      </c>
      <c r="D87" s="101" t="s">
        <v>25</v>
      </c>
      <c r="E87" s="101" t="s">
        <v>25</v>
      </c>
      <c r="F87" s="101" t="s">
        <v>25</v>
      </c>
      <c r="G87" s="101" t="s">
        <v>25</v>
      </c>
      <c r="H87" s="101" t="s">
        <v>25</v>
      </c>
      <c r="I87" s="101" t="s">
        <v>25</v>
      </c>
      <c r="J87" s="101" t="s">
        <v>25</v>
      </c>
      <c r="K87" s="101" t="s">
        <v>25</v>
      </c>
      <c r="L87" s="101" t="s">
        <v>25</v>
      </c>
      <c r="M87" s="101" t="s">
        <v>25</v>
      </c>
      <c r="N87" s="101" t="s">
        <v>25</v>
      </c>
      <c r="O87" s="101" t="s">
        <v>25</v>
      </c>
      <c r="P87" s="101" t="s">
        <v>25</v>
      </c>
      <c r="Q87" s="101" t="s">
        <v>25</v>
      </c>
      <c r="R87" s="102" t="s">
        <v>25</v>
      </c>
      <c r="S87" s="102" t="s">
        <v>25</v>
      </c>
      <c r="T87" s="102" t="s">
        <v>25</v>
      </c>
      <c r="U87" s="102" t="s">
        <v>25</v>
      </c>
      <c r="V87" s="102" t="s">
        <v>25</v>
      </c>
      <c r="W87" s="102" t="s">
        <v>25</v>
      </c>
      <c r="X87" s="102" t="s">
        <v>25</v>
      </c>
      <c r="Y87" s="101" t="s">
        <v>25</v>
      </c>
      <c r="Z87" s="101" t="s">
        <v>25</v>
      </c>
      <c r="AA87" s="101" t="s">
        <v>25</v>
      </c>
      <c r="AB87" s="101" t="s">
        <v>25</v>
      </c>
      <c r="AC87" s="101" t="s">
        <v>25</v>
      </c>
      <c r="AD87" s="101" t="s">
        <v>25</v>
      </c>
      <c r="AE87" s="101" t="s">
        <v>25</v>
      </c>
      <c r="AF87" s="101" t="s">
        <v>25</v>
      </c>
      <c r="AG87" s="101" t="s">
        <v>25</v>
      </c>
      <c r="AH87" s="101" t="s">
        <v>25</v>
      </c>
      <c r="AI87" s="101" t="s">
        <v>25</v>
      </c>
      <c r="AJ87" s="101" t="s">
        <v>25</v>
      </c>
      <c r="AK87" s="101" t="s">
        <v>25</v>
      </c>
      <c r="AL87" s="101" t="s">
        <v>25</v>
      </c>
    </row>
    <row r="88" spans="1:38" ht="63" x14ac:dyDescent="0.25">
      <c r="A88" s="25" t="s">
        <v>196</v>
      </c>
      <c r="B88" s="24" t="s">
        <v>197</v>
      </c>
      <c r="C88" s="23" t="s">
        <v>24</v>
      </c>
      <c r="D88" s="101" t="s">
        <v>25</v>
      </c>
      <c r="E88" s="101" t="s">
        <v>25</v>
      </c>
      <c r="F88" s="101" t="s">
        <v>25</v>
      </c>
      <c r="G88" s="101" t="s">
        <v>25</v>
      </c>
      <c r="H88" s="101" t="s">
        <v>25</v>
      </c>
      <c r="I88" s="101" t="s">
        <v>25</v>
      </c>
      <c r="J88" s="101" t="s">
        <v>25</v>
      </c>
      <c r="K88" s="101" t="s">
        <v>25</v>
      </c>
      <c r="L88" s="101" t="s">
        <v>25</v>
      </c>
      <c r="M88" s="101" t="s">
        <v>25</v>
      </c>
      <c r="N88" s="101" t="s">
        <v>25</v>
      </c>
      <c r="O88" s="101" t="s">
        <v>25</v>
      </c>
      <c r="P88" s="101" t="s">
        <v>25</v>
      </c>
      <c r="Q88" s="101" t="s">
        <v>25</v>
      </c>
      <c r="R88" s="102" t="s">
        <v>25</v>
      </c>
      <c r="S88" s="102" t="s">
        <v>25</v>
      </c>
      <c r="T88" s="102" t="s">
        <v>25</v>
      </c>
      <c r="U88" s="102" t="s">
        <v>25</v>
      </c>
      <c r="V88" s="102" t="s">
        <v>25</v>
      </c>
      <c r="W88" s="102" t="s">
        <v>25</v>
      </c>
      <c r="X88" s="102" t="s">
        <v>25</v>
      </c>
      <c r="Y88" s="101" t="s">
        <v>25</v>
      </c>
      <c r="Z88" s="101" t="s">
        <v>25</v>
      </c>
      <c r="AA88" s="101" t="s">
        <v>25</v>
      </c>
      <c r="AB88" s="101" t="s">
        <v>25</v>
      </c>
      <c r="AC88" s="101" t="s">
        <v>25</v>
      </c>
      <c r="AD88" s="101" t="s">
        <v>25</v>
      </c>
      <c r="AE88" s="101" t="s">
        <v>25</v>
      </c>
      <c r="AF88" s="101" t="s">
        <v>25</v>
      </c>
      <c r="AG88" s="101" t="s">
        <v>25</v>
      </c>
      <c r="AH88" s="101" t="s">
        <v>25</v>
      </c>
      <c r="AI88" s="101" t="s">
        <v>25</v>
      </c>
      <c r="AJ88" s="101" t="s">
        <v>25</v>
      </c>
      <c r="AK88" s="101" t="s">
        <v>25</v>
      </c>
      <c r="AL88" s="101" t="s">
        <v>25</v>
      </c>
    </row>
    <row r="89" spans="1:38" ht="63" x14ac:dyDescent="0.25">
      <c r="A89" s="25" t="s">
        <v>198</v>
      </c>
      <c r="B89" s="24" t="s">
        <v>199</v>
      </c>
      <c r="C89" s="23" t="s">
        <v>24</v>
      </c>
      <c r="D89" s="101" t="s">
        <v>25</v>
      </c>
      <c r="E89" s="101" t="s">
        <v>25</v>
      </c>
      <c r="F89" s="101" t="s">
        <v>25</v>
      </c>
      <c r="G89" s="101" t="s">
        <v>25</v>
      </c>
      <c r="H89" s="101" t="s">
        <v>25</v>
      </c>
      <c r="I89" s="101" t="s">
        <v>25</v>
      </c>
      <c r="J89" s="101" t="s">
        <v>25</v>
      </c>
      <c r="K89" s="101" t="s">
        <v>25</v>
      </c>
      <c r="L89" s="101" t="s">
        <v>25</v>
      </c>
      <c r="M89" s="101" t="s">
        <v>25</v>
      </c>
      <c r="N89" s="101" t="s">
        <v>25</v>
      </c>
      <c r="O89" s="101" t="s">
        <v>25</v>
      </c>
      <c r="P89" s="101" t="s">
        <v>25</v>
      </c>
      <c r="Q89" s="101" t="s">
        <v>25</v>
      </c>
      <c r="R89" s="102" t="s">
        <v>25</v>
      </c>
      <c r="S89" s="102" t="s">
        <v>25</v>
      </c>
      <c r="T89" s="102" t="s">
        <v>25</v>
      </c>
      <c r="U89" s="102" t="s">
        <v>25</v>
      </c>
      <c r="V89" s="102" t="s">
        <v>25</v>
      </c>
      <c r="W89" s="102" t="s">
        <v>25</v>
      </c>
      <c r="X89" s="102" t="s">
        <v>25</v>
      </c>
      <c r="Y89" s="101" t="s">
        <v>25</v>
      </c>
      <c r="Z89" s="101" t="s">
        <v>25</v>
      </c>
      <c r="AA89" s="101" t="s">
        <v>25</v>
      </c>
      <c r="AB89" s="101" t="s">
        <v>25</v>
      </c>
      <c r="AC89" s="101" t="s">
        <v>25</v>
      </c>
      <c r="AD89" s="101" t="s">
        <v>25</v>
      </c>
      <c r="AE89" s="101" t="s">
        <v>25</v>
      </c>
      <c r="AF89" s="101" t="s">
        <v>25</v>
      </c>
      <c r="AG89" s="101" t="s">
        <v>25</v>
      </c>
      <c r="AH89" s="101" t="s">
        <v>25</v>
      </c>
      <c r="AI89" s="101" t="s">
        <v>25</v>
      </c>
      <c r="AJ89" s="101" t="s">
        <v>25</v>
      </c>
      <c r="AK89" s="101" t="s">
        <v>25</v>
      </c>
      <c r="AL89" s="101" t="s">
        <v>25</v>
      </c>
    </row>
    <row r="90" spans="1:38" ht="63" x14ac:dyDescent="0.25">
      <c r="A90" s="25" t="s">
        <v>200</v>
      </c>
      <c r="B90" s="24" t="s">
        <v>201</v>
      </c>
      <c r="C90" s="23" t="s">
        <v>24</v>
      </c>
      <c r="D90" s="101" t="s">
        <v>25</v>
      </c>
      <c r="E90" s="101" t="s">
        <v>25</v>
      </c>
      <c r="F90" s="101" t="s">
        <v>25</v>
      </c>
      <c r="G90" s="101" t="s">
        <v>25</v>
      </c>
      <c r="H90" s="101" t="s">
        <v>25</v>
      </c>
      <c r="I90" s="101" t="s">
        <v>25</v>
      </c>
      <c r="J90" s="101" t="s">
        <v>25</v>
      </c>
      <c r="K90" s="101" t="s">
        <v>25</v>
      </c>
      <c r="L90" s="101" t="s">
        <v>25</v>
      </c>
      <c r="M90" s="101" t="s">
        <v>25</v>
      </c>
      <c r="N90" s="101" t="s">
        <v>25</v>
      </c>
      <c r="O90" s="101" t="s">
        <v>25</v>
      </c>
      <c r="P90" s="101" t="s">
        <v>25</v>
      </c>
      <c r="Q90" s="101" t="s">
        <v>25</v>
      </c>
      <c r="R90" s="102" t="s">
        <v>25</v>
      </c>
      <c r="S90" s="102" t="s">
        <v>25</v>
      </c>
      <c r="T90" s="102" t="s">
        <v>25</v>
      </c>
      <c r="U90" s="102" t="s">
        <v>25</v>
      </c>
      <c r="V90" s="102" t="s">
        <v>25</v>
      </c>
      <c r="W90" s="102" t="s">
        <v>25</v>
      </c>
      <c r="X90" s="102" t="s">
        <v>25</v>
      </c>
      <c r="Y90" s="101" t="s">
        <v>25</v>
      </c>
      <c r="Z90" s="101" t="s">
        <v>25</v>
      </c>
      <c r="AA90" s="101" t="s">
        <v>25</v>
      </c>
      <c r="AB90" s="101" t="s">
        <v>25</v>
      </c>
      <c r="AC90" s="101" t="s">
        <v>25</v>
      </c>
      <c r="AD90" s="101" t="s">
        <v>25</v>
      </c>
      <c r="AE90" s="101" t="s">
        <v>25</v>
      </c>
      <c r="AF90" s="101" t="s">
        <v>25</v>
      </c>
      <c r="AG90" s="101" t="s">
        <v>25</v>
      </c>
      <c r="AH90" s="101" t="s">
        <v>25</v>
      </c>
      <c r="AI90" s="101" t="s">
        <v>25</v>
      </c>
      <c r="AJ90" s="101" t="s">
        <v>25</v>
      </c>
      <c r="AK90" s="101" t="s">
        <v>25</v>
      </c>
      <c r="AL90" s="101" t="s">
        <v>25</v>
      </c>
    </row>
    <row r="91" spans="1:38" ht="63" x14ac:dyDescent="0.25">
      <c r="A91" s="25" t="s">
        <v>202</v>
      </c>
      <c r="B91" s="24" t="s">
        <v>203</v>
      </c>
      <c r="C91" s="23" t="s">
        <v>24</v>
      </c>
      <c r="D91" s="101" t="s">
        <v>25</v>
      </c>
      <c r="E91" s="101" t="s">
        <v>25</v>
      </c>
      <c r="F91" s="101" t="s">
        <v>25</v>
      </c>
      <c r="G91" s="101" t="s">
        <v>25</v>
      </c>
      <c r="H91" s="101" t="s">
        <v>25</v>
      </c>
      <c r="I91" s="101" t="s">
        <v>25</v>
      </c>
      <c r="J91" s="101" t="s">
        <v>25</v>
      </c>
      <c r="K91" s="101" t="s">
        <v>25</v>
      </c>
      <c r="L91" s="101" t="s">
        <v>25</v>
      </c>
      <c r="M91" s="101" t="s">
        <v>25</v>
      </c>
      <c r="N91" s="101" t="s">
        <v>25</v>
      </c>
      <c r="O91" s="101" t="s">
        <v>25</v>
      </c>
      <c r="P91" s="101" t="s">
        <v>25</v>
      </c>
      <c r="Q91" s="101" t="s">
        <v>25</v>
      </c>
      <c r="R91" s="102" t="s">
        <v>25</v>
      </c>
      <c r="S91" s="102" t="s">
        <v>25</v>
      </c>
      <c r="T91" s="102" t="s">
        <v>25</v>
      </c>
      <c r="U91" s="102" t="s">
        <v>25</v>
      </c>
      <c r="V91" s="102" t="s">
        <v>25</v>
      </c>
      <c r="W91" s="102" t="s">
        <v>25</v>
      </c>
      <c r="X91" s="102" t="s">
        <v>25</v>
      </c>
      <c r="Y91" s="101" t="s">
        <v>25</v>
      </c>
      <c r="Z91" s="101" t="s">
        <v>25</v>
      </c>
      <c r="AA91" s="101" t="s">
        <v>25</v>
      </c>
      <c r="AB91" s="101" t="s">
        <v>25</v>
      </c>
      <c r="AC91" s="101" t="s">
        <v>25</v>
      </c>
      <c r="AD91" s="101" t="s">
        <v>25</v>
      </c>
      <c r="AE91" s="101" t="s">
        <v>25</v>
      </c>
      <c r="AF91" s="101" t="s">
        <v>25</v>
      </c>
      <c r="AG91" s="101" t="s">
        <v>25</v>
      </c>
      <c r="AH91" s="101" t="s">
        <v>25</v>
      </c>
      <c r="AI91" s="101" t="s">
        <v>25</v>
      </c>
      <c r="AJ91" s="101" t="s">
        <v>25</v>
      </c>
      <c r="AK91" s="101" t="s">
        <v>25</v>
      </c>
      <c r="AL91" s="101" t="s">
        <v>25</v>
      </c>
    </row>
    <row r="92" spans="1:38" ht="63" x14ac:dyDescent="0.25">
      <c r="A92" s="25" t="s">
        <v>204</v>
      </c>
      <c r="B92" s="24" t="s">
        <v>205</v>
      </c>
      <c r="C92" s="23" t="s">
        <v>24</v>
      </c>
      <c r="D92" s="101" t="s">
        <v>25</v>
      </c>
      <c r="E92" s="101" t="s">
        <v>25</v>
      </c>
      <c r="F92" s="101" t="s">
        <v>25</v>
      </c>
      <c r="G92" s="101" t="s">
        <v>25</v>
      </c>
      <c r="H92" s="101" t="s">
        <v>25</v>
      </c>
      <c r="I92" s="101" t="s">
        <v>25</v>
      </c>
      <c r="J92" s="101" t="s">
        <v>25</v>
      </c>
      <c r="K92" s="101" t="s">
        <v>25</v>
      </c>
      <c r="L92" s="101" t="s">
        <v>25</v>
      </c>
      <c r="M92" s="101" t="s">
        <v>25</v>
      </c>
      <c r="N92" s="101" t="s">
        <v>25</v>
      </c>
      <c r="O92" s="101" t="s">
        <v>25</v>
      </c>
      <c r="P92" s="101" t="s">
        <v>25</v>
      </c>
      <c r="Q92" s="101" t="s">
        <v>25</v>
      </c>
      <c r="R92" s="102" t="s">
        <v>25</v>
      </c>
      <c r="S92" s="102" t="s">
        <v>25</v>
      </c>
      <c r="T92" s="102" t="s">
        <v>25</v>
      </c>
      <c r="U92" s="102" t="s">
        <v>25</v>
      </c>
      <c r="V92" s="102" t="s">
        <v>25</v>
      </c>
      <c r="W92" s="102" t="s">
        <v>25</v>
      </c>
      <c r="X92" s="102" t="s">
        <v>25</v>
      </c>
      <c r="Y92" s="101">
        <v>0</v>
      </c>
      <c r="Z92" s="101">
        <v>0</v>
      </c>
      <c r="AA92" s="101">
        <v>0</v>
      </c>
      <c r="AB92" s="101">
        <v>0</v>
      </c>
      <c r="AC92" s="101">
        <v>0</v>
      </c>
      <c r="AD92" s="101">
        <v>0</v>
      </c>
      <c r="AE92" s="101">
        <v>0</v>
      </c>
      <c r="AF92" s="101">
        <v>0</v>
      </c>
      <c r="AG92" s="101">
        <v>0</v>
      </c>
      <c r="AH92" s="101">
        <v>0</v>
      </c>
      <c r="AI92" s="101">
        <v>0</v>
      </c>
      <c r="AJ92" s="101">
        <v>0</v>
      </c>
      <c r="AK92" s="101">
        <v>0</v>
      </c>
      <c r="AL92" s="101">
        <v>0</v>
      </c>
    </row>
    <row r="93" spans="1:38" ht="47.25" x14ac:dyDescent="0.25">
      <c r="A93" s="25" t="s">
        <v>206</v>
      </c>
      <c r="B93" s="24" t="s">
        <v>207</v>
      </c>
      <c r="C93" s="23" t="s">
        <v>24</v>
      </c>
      <c r="D93" s="101" t="s">
        <v>25</v>
      </c>
      <c r="E93" s="101" t="s">
        <v>25</v>
      </c>
      <c r="F93" s="101" t="s">
        <v>25</v>
      </c>
      <c r="G93" s="101" t="s">
        <v>25</v>
      </c>
      <c r="H93" s="101" t="s">
        <v>25</v>
      </c>
      <c r="I93" s="101" t="s">
        <v>25</v>
      </c>
      <c r="J93" s="101" t="s">
        <v>25</v>
      </c>
      <c r="K93" s="101" t="s">
        <v>25</v>
      </c>
      <c r="L93" s="101" t="s">
        <v>25</v>
      </c>
      <c r="M93" s="101" t="s">
        <v>25</v>
      </c>
      <c r="N93" s="101" t="s">
        <v>25</v>
      </c>
      <c r="O93" s="101" t="s">
        <v>25</v>
      </c>
      <c r="P93" s="101" t="s">
        <v>25</v>
      </c>
      <c r="Q93" s="101" t="s">
        <v>25</v>
      </c>
      <c r="R93" s="102" t="s">
        <v>25</v>
      </c>
      <c r="S93" s="102" t="s">
        <v>25</v>
      </c>
      <c r="T93" s="102" t="s">
        <v>25</v>
      </c>
      <c r="U93" s="102" t="s">
        <v>25</v>
      </c>
      <c r="V93" s="102" t="s">
        <v>25</v>
      </c>
      <c r="W93" s="102" t="s">
        <v>25</v>
      </c>
      <c r="X93" s="102" t="s">
        <v>25</v>
      </c>
      <c r="Y93" s="101" t="s">
        <v>25</v>
      </c>
      <c r="Z93" s="101" t="s">
        <v>25</v>
      </c>
      <c r="AA93" s="101" t="s">
        <v>25</v>
      </c>
      <c r="AB93" s="101" t="s">
        <v>25</v>
      </c>
      <c r="AC93" s="101" t="s">
        <v>25</v>
      </c>
      <c r="AD93" s="101" t="s">
        <v>25</v>
      </c>
      <c r="AE93" s="101" t="s">
        <v>25</v>
      </c>
      <c r="AF93" s="101" t="s">
        <v>25</v>
      </c>
      <c r="AG93" s="101" t="s">
        <v>25</v>
      </c>
      <c r="AH93" s="101" t="s">
        <v>25</v>
      </c>
      <c r="AI93" s="101" t="s">
        <v>25</v>
      </c>
      <c r="AJ93" s="101" t="s">
        <v>25</v>
      </c>
      <c r="AK93" s="101" t="s">
        <v>25</v>
      </c>
      <c r="AL93" s="101" t="s">
        <v>25</v>
      </c>
    </row>
    <row r="94" spans="1:38" ht="63" x14ac:dyDescent="0.25">
      <c r="A94" s="25" t="s">
        <v>208</v>
      </c>
      <c r="B94" s="24" t="s">
        <v>209</v>
      </c>
      <c r="C94" s="23" t="s">
        <v>24</v>
      </c>
      <c r="D94" s="101" t="s">
        <v>25</v>
      </c>
      <c r="E94" s="101" t="s">
        <v>25</v>
      </c>
      <c r="F94" s="101" t="s">
        <v>25</v>
      </c>
      <c r="G94" s="101" t="s">
        <v>25</v>
      </c>
      <c r="H94" s="101" t="s">
        <v>25</v>
      </c>
      <c r="I94" s="101" t="s">
        <v>25</v>
      </c>
      <c r="J94" s="101" t="s">
        <v>25</v>
      </c>
      <c r="K94" s="101" t="s">
        <v>25</v>
      </c>
      <c r="L94" s="101" t="s">
        <v>25</v>
      </c>
      <c r="M94" s="101" t="s">
        <v>25</v>
      </c>
      <c r="N94" s="101" t="s">
        <v>25</v>
      </c>
      <c r="O94" s="101" t="s">
        <v>25</v>
      </c>
      <c r="P94" s="101" t="s">
        <v>25</v>
      </c>
      <c r="Q94" s="101" t="s">
        <v>25</v>
      </c>
      <c r="R94" s="102" t="s">
        <v>25</v>
      </c>
      <c r="S94" s="102" t="s">
        <v>25</v>
      </c>
      <c r="T94" s="102" t="s">
        <v>25</v>
      </c>
      <c r="U94" s="102" t="s">
        <v>25</v>
      </c>
      <c r="V94" s="102" t="s">
        <v>25</v>
      </c>
      <c r="W94" s="102" t="s">
        <v>25</v>
      </c>
      <c r="X94" s="102" t="s">
        <v>25</v>
      </c>
      <c r="Y94" s="101" t="s">
        <v>25</v>
      </c>
      <c r="Z94" s="101" t="s">
        <v>25</v>
      </c>
      <c r="AA94" s="101" t="s">
        <v>25</v>
      </c>
      <c r="AB94" s="101" t="s">
        <v>25</v>
      </c>
      <c r="AC94" s="101" t="s">
        <v>25</v>
      </c>
      <c r="AD94" s="101" t="s">
        <v>25</v>
      </c>
      <c r="AE94" s="101" t="s">
        <v>25</v>
      </c>
      <c r="AF94" s="101" t="s">
        <v>25</v>
      </c>
      <c r="AG94" s="101" t="s">
        <v>25</v>
      </c>
      <c r="AH94" s="101" t="s">
        <v>25</v>
      </c>
      <c r="AI94" s="101" t="s">
        <v>25</v>
      </c>
      <c r="AJ94" s="101" t="s">
        <v>25</v>
      </c>
      <c r="AK94" s="101" t="s">
        <v>25</v>
      </c>
      <c r="AL94" s="101" t="s">
        <v>25</v>
      </c>
    </row>
    <row r="95" spans="1:38" ht="94.5" x14ac:dyDescent="0.25">
      <c r="A95" s="25" t="s">
        <v>210</v>
      </c>
      <c r="B95" s="24" t="s">
        <v>211</v>
      </c>
      <c r="C95" s="23" t="s">
        <v>24</v>
      </c>
      <c r="D95" s="101" t="s">
        <v>25</v>
      </c>
      <c r="E95" s="101" t="s">
        <v>25</v>
      </c>
      <c r="F95" s="101" t="s">
        <v>25</v>
      </c>
      <c r="G95" s="101" t="s">
        <v>25</v>
      </c>
      <c r="H95" s="101" t="s">
        <v>25</v>
      </c>
      <c r="I95" s="101" t="s">
        <v>25</v>
      </c>
      <c r="J95" s="101" t="s">
        <v>25</v>
      </c>
      <c r="K95" s="101" t="s">
        <v>25</v>
      </c>
      <c r="L95" s="101" t="s">
        <v>25</v>
      </c>
      <c r="M95" s="101" t="s">
        <v>25</v>
      </c>
      <c r="N95" s="101" t="s">
        <v>25</v>
      </c>
      <c r="O95" s="101" t="s">
        <v>25</v>
      </c>
      <c r="P95" s="101" t="s">
        <v>25</v>
      </c>
      <c r="Q95" s="101" t="s">
        <v>25</v>
      </c>
      <c r="R95" s="102" t="s">
        <v>25</v>
      </c>
      <c r="S95" s="102" t="s">
        <v>25</v>
      </c>
      <c r="T95" s="102" t="s">
        <v>25</v>
      </c>
      <c r="U95" s="102" t="s">
        <v>25</v>
      </c>
      <c r="V95" s="102" t="s">
        <v>25</v>
      </c>
      <c r="W95" s="102" t="s">
        <v>25</v>
      </c>
      <c r="X95" s="102" t="s">
        <v>25</v>
      </c>
      <c r="Y95" s="101">
        <v>0</v>
      </c>
      <c r="Z95" s="101">
        <v>0</v>
      </c>
      <c r="AA95" s="101">
        <v>0</v>
      </c>
      <c r="AB95" s="101">
        <v>0</v>
      </c>
      <c r="AC95" s="101">
        <v>0</v>
      </c>
      <c r="AD95" s="101">
        <v>0</v>
      </c>
      <c r="AE95" s="101">
        <v>0</v>
      </c>
      <c r="AF95" s="101">
        <v>0</v>
      </c>
      <c r="AG95" s="101">
        <v>0</v>
      </c>
      <c r="AH95" s="101">
        <v>0</v>
      </c>
      <c r="AI95" s="101">
        <v>0</v>
      </c>
      <c r="AJ95" s="101">
        <v>0</v>
      </c>
      <c r="AK95" s="101">
        <v>0</v>
      </c>
      <c r="AL95" s="101">
        <v>0</v>
      </c>
    </row>
    <row r="96" spans="1:38" ht="78.75" x14ac:dyDescent="0.25">
      <c r="A96" s="25" t="s">
        <v>212</v>
      </c>
      <c r="B96" s="24" t="s">
        <v>213</v>
      </c>
      <c r="C96" s="23" t="s">
        <v>24</v>
      </c>
      <c r="D96" s="101" t="s">
        <v>25</v>
      </c>
      <c r="E96" s="101" t="s">
        <v>25</v>
      </c>
      <c r="F96" s="101" t="s">
        <v>25</v>
      </c>
      <c r="G96" s="101" t="s">
        <v>25</v>
      </c>
      <c r="H96" s="101" t="s">
        <v>25</v>
      </c>
      <c r="I96" s="101" t="s">
        <v>25</v>
      </c>
      <c r="J96" s="101" t="s">
        <v>25</v>
      </c>
      <c r="K96" s="101" t="s">
        <v>25</v>
      </c>
      <c r="L96" s="101" t="s">
        <v>25</v>
      </c>
      <c r="M96" s="101" t="s">
        <v>25</v>
      </c>
      <c r="N96" s="101" t="s">
        <v>25</v>
      </c>
      <c r="O96" s="101" t="s">
        <v>25</v>
      </c>
      <c r="P96" s="101" t="s">
        <v>25</v>
      </c>
      <c r="Q96" s="101" t="s">
        <v>25</v>
      </c>
      <c r="R96" s="102" t="s">
        <v>25</v>
      </c>
      <c r="S96" s="102" t="s">
        <v>25</v>
      </c>
      <c r="T96" s="102" t="s">
        <v>25</v>
      </c>
      <c r="U96" s="102" t="s">
        <v>25</v>
      </c>
      <c r="V96" s="102" t="s">
        <v>25</v>
      </c>
      <c r="W96" s="102" t="s">
        <v>25</v>
      </c>
      <c r="X96" s="102" t="s">
        <v>25</v>
      </c>
      <c r="Y96" s="101" t="s">
        <v>25</v>
      </c>
      <c r="Z96" s="101" t="s">
        <v>25</v>
      </c>
      <c r="AA96" s="101" t="s">
        <v>25</v>
      </c>
      <c r="AB96" s="101" t="s">
        <v>25</v>
      </c>
      <c r="AC96" s="101" t="s">
        <v>25</v>
      </c>
      <c r="AD96" s="101" t="s">
        <v>25</v>
      </c>
      <c r="AE96" s="101" t="s">
        <v>25</v>
      </c>
      <c r="AF96" s="101" t="s">
        <v>25</v>
      </c>
      <c r="AG96" s="101" t="s">
        <v>25</v>
      </c>
      <c r="AH96" s="101" t="s">
        <v>25</v>
      </c>
      <c r="AI96" s="101" t="s">
        <v>25</v>
      </c>
      <c r="AJ96" s="101" t="s">
        <v>25</v>
      </c>
      <c r="AK96" s="101" t="s">
        <v>25</v>
      </c>
      <c r="AL96" s="101" t="s">
        <v>25</v>
      </c>
    </row>
    <row r="97" spans="1:47" ht="78.75" x14ac:dyDescent="0.25">
      <c r="A97" s="25" t="s">
        <v>214</v>
      </c>
      <c r="B97" s="24" t="s">
        <v>215</v>
      </c>
      <c r="C97" s="23" t="s">
        <v>24</v>
      </c>
      <c r="D97" s="101" t="s">
        <v>25</v>
      </c>
      <c r="E97" s="101" t="s">
        <v>25</v>
      </c>
      <c r="F97" s="101" t="s">
        <v>25</v>
      </c>
      <c r="G97" s="101" t="s">
        <v>25</v>
      </c>
      <c r="H97" s="101" t="s">
        <v>25</v>
      </c>
      <c r="I97" s="101" t="s">
        <v>25</v>
      </c>
      <c r="J97" s="101" t="s">
        <v>25</v>
      </c>
      <c r="K97" s="101" t="s">
        <v>25</v>
      </c>
      <c r="L97" s="101" t="s">
        <v>25</v>
      </c>
      <c r="M97" s="101" t="s">
        <v>25</v>
      </c>
      <c r="N97" s="101" t="s">
        <v>25</v>
      </c>
      <c r="O97" s="101" t="s">
        <v>25</v>
      </c>
      <c r="P97" s="101" t="s">
        <v>25</v>
      </c>
      <c r="Q97" s="101" t="s">
        <v>25</v>
      </c>
      <c r="R97" s="102" t="s">
        <v>25</v>
      </c>
      <c r="S97" s="102" t="s">
        <v>25</v>
      </c>
      <c r="T97" s="102" t="s">
        <v>25</v>
      </c>
      <c r="U97" s="102" t="s">
        <v>25</v>
      </c>
      <c r="V97" s="102" t="s">
        <v>25</v>
      </c>
      <c r="W97" s="102" t="s">
        <v>25</v>
      </c>
      <c r="X97" s="102" t="s">
        <v>25</v>
      </c>
      <c r="Y97" s="101" t="s">
        <v>25</v>
      </c>
      <c r="Z97" s="101" t="s">
        <v>25</v>
      </c>
      <c r="AA97" s="101" t="s">
        <v>25</v>
      </c>
      <c r="AB97" s="101" t="s">
        <v>25</v>
      </c>
      <c r="AC97" s="101" t="s">
        <v>25</v>
      </c>
      <c r="AD97" s="101" t="s">
        <v>25</v>
      </c>
      <c r="AE97" s="101" t="s">
        <v>25</v>
      </c>
      <c r="AF97" s="101">
        <v>0</v>
      </c>
      <c r="AG97" s="101">
        <v>0</v>
      </c>
      <c r="AH97" s="101">
        <v>0</v>
      </c>
      <c r="AI97" s="101">
        <v>0</v>
      </c>
      <c r="AJ97" s="101">
        <v>0</v>
      </c>
      <c r="AK97" s="101">
        <v>0</v>
      </c>
      <c r="AL97" s="101">
        <v>0</v>
      </c>
    </row>
    <row r="98" spans="1:47" ht="47.25" x14ac:dyDescent="0.25">
      <c r="A98" s="25" t="s">
        <v>219</v>
      </c>
      <c r="B98" s="24" t="s">
        <v>220</v>
      </c>
      <c r="C98" s="23" t="s">
        <v>24</v>
      </c>
      <c r="D98" s="101" t="s">
        <v>25</v>
      </c>
      <c r="E98" s="101" t="s">
        <v>25</v>
      </c>
      <c r="F98" s="101" t="s">
        <v>25</v>
      </c>
      <c r="G98" s="101" t="s">
        <v>25</v>
      </c>
      <c r="H98" s="101" t="s">
        <v>25</v>
      </c>
      <c r="I98" s="101" t="s">
        <v>25</v>
      </c>
      <c r="J98" s="101" t="s">
        <v>25</v>
      </c>
      <c r="K98" s="101" t="s">
        <v>25</v>
      </c>
      <c r="L98" s="101" t="s">
        <v>25</v>
      </c>
      <c r="M98" s="101" t="s">
        <v>25</v>
      </c>
      <c r="N98" s="101" t="s">
        <v>25</v>
      </c>
      <c r="O98" s="101" t="s">
        <v>25</v>
      </c>
      <c r="P98" s="101" t="s">
        <v>25</v>
      </c>
      <c r="Q98" s="101" t="s">
        <v>25</v>
      </c>
      <c r="R98" s="102" t="s">
        <v>25</v>
      </c>
      <c r="S98" s="102" t="s">
        <v>25</v>
      </c>
      <c r="T98" s="102" t="s">
        <v>25</v>
      </c>
      <c r="U98" s="102" t="s">
        <v>25</v>
      </c>
      <c r="V98" s="102" t="s">
        <v>25</v>
      </c>
      <c r="W98" s="102" t="s">
        <v>25</v>
      </c>
      <c r="X98" s="102" t="s">
        <v>25</v>
      </c>
      <c r="Y98" s="101" t="s">
        <v>25</v>
      </c>
      <c r="Z98" s="101" t="s">
        <v>25</v>
      </c>
      <c r="AA98" s="101" t="s">
        <v>25</v>
      </c>
      <c r="AB98" s="101" t="s">
        <v>25</v>
      </c>
      <c r="AC98" s="101" t="s">
        <v>25</v>
      </c>
      <c r="AD98" s="101" t="s">
        <v>25</v>
      </c>
      <c r="AE98" s="101" t="s">
        <v>25</v>
      </c>
      <c r="AF98" s="101" t="s">
        <v>25</v>
      </c>
      <c r="AG98" s="101" t="s">
        <v>25</v>
      </c>
      <c r="AH98" s="101" t="s">
        <v>25</v>
      </c>
      <c r="AI98" s="101" t="s">
        <v>25</v>
      </c>
      <c r="AJ98" s="101" t="s">
        <v>25</v>
      </c>
      <c r="AK98" s="101" t="s">
        <v>25</v>
      </c>
      <c r="AL98" s="101" t="s">
        <v>25</v>
      </c>
    </row>
    <row r="99" spans="1:47" ht="63" x14ac:dyDescent="0.25">
      <c r="A99" s="25" t="s">
        <v>221</v>
      </c>
      <c r="B99" s="24" t="s">
        <v>222</v>
      </c>
      <c r="C99" s="23" t="s">
        <v>24</v>
      </c>
      <c r="D99" s="101" t="s">
        <v>25</v>
      </c>
      <c r="E99" s="101" t="s">
        <v>25</v>
      </c>
      <c r="F99" s="101" t="s">
        <v>25</v>
      </c>
      <c r="G99" s="101" t="s">
        <v>25</v>
      </c>
      <c r="H99" s="101" t="s">
        <v>25</v>
      </c>
      <c r="I99" s="101" t="s">
        <v>25</v>
      </c>
      <c r="J99" s="101" t="s">
        <v>25</v>
      </c>
      <c r="K99" s="101" t="s">
        <v>25</v>
      </c>
      <c r="L99" s="101" t="s">
        <v>25</v>
      </c>
      <c r="M99" s="101" t="s">
        <v>25</v>
      </c>
      <c r="N99" s="101" t="s">
        <v>25</v>
      </c>
      <c r="O99" s="101" t="s">
        <v>25</v>
      </c>
      <c r="P99" s="101" t="s">
        <v>25</v>
      </c>
      <c r="Q99" s="101" t="s">
        <v>25</v>
      </c>
      <c r="R99" s="102" t="s">
        <v>25</v>
      </c>
      <c r="S99" s="102" t="s">
        <v>25</v>
      </c>
      <c r="T99" s="102" t="s">
        <v>25</v>
      </c>
      <c r="U99" s="102" t="s">
        <v>25</v>
      </c>
      <c r="V99" s="102" t="s">
        <v>25</v>
      </c>
      <c r="W99" s="102" t="s">
        <v>25</v>
      </c>
      <c r="X99" s="102" t="s">
        <v>25</v>
      </c>
      <c r="Y99" s="101" t="s">
        <v>25</v>
      </c>
      <c r="Z99" s="101" t="s">
        <v>25</v>
      </c>
      <c r="AA99" s="101" t="s">
        <v>25</v>
      </c>
      <c r="AB99" s="101" t="s">
        <v>25</v>
      </c>
      <c r="AC99" s="101" t="s">
        <v>25</v>
      </c>
      <c r="AD99" s="101" t="s">
        <v>25</v>
      </c>
      <c r="AE99" s="101" t="s">
        <v>25</v>
      </c>
      <c r="AF99" s="101" t="s">
        <v>25</v>
      </c>
      <c r="AG99" s="101" t="s">
        <v>25</v>
      </c>
      <c r="AH99" s="101" t="s">
        <v>25</v>
      </c>
      <c r="AI99" s="101" t="s">
        <v>25</v>
      </c>
      <c r="AJ99" s="101" t="s">
        <v>25</v>
      </c>
      <c r="AK99" s="101" t="s">
        <v>25</v>
      </c>
      <c r="AL99" s="101" t="s">
        <v>25</v>
      </c>
    </row>
    <row r="100" spans="1:47" ht="31.5" x14ac:dyDescent="0.25">
      <c r="A100" s="25" t="s">
        <v>223</v>
      </c>
      <c r="B100" s="24" t="s">
        <v>224</v>
      </c>
      <c r="C100" s="23" t="s">
        <v>24</v>
      </c>
      <c r="D100" s="101" t="s">
        <v>25</v>
      </c>
      <c r="E100" s="101" t="s">
        <v>25</v>
      </c>
      <c r="F100" s="101" t="s">
        <v>25</v>
      </c>
      <c r="G100" s="101" t="s">
        <v>25</v>
      </c>
      <c r="H100" s="101" t="s">
        <v>25</v>
      </c>
      <c r="I100" s="101" t="s">
        <v>25</v>
      </c>
      <c r="J100" s="101" t="s">
        <v>25</v>
      </c>
      <c r="K100" s="101" t="s">
        <v>25</v>
      </c>
      <c r="L100" s="101" t="s">
        <v>25</v>
      </c>
      <c r="M100" s="101" t="s">
        <v>25</v>
      </c>
      <c r="N100" s="101" t="s">
        <v>25</v>
      </c>
      <c r="O100" s="101" t="s">
        <v>25</v>
      </c>
      <c r="P100" s="101" t="s">
        <v>25</v>
      </c>
      <c r="Q100" s="101" t="s">
        <v>25</v>
      </c>
      <c r="R100" s="102" t="s">
        <v>25</v>
      </c>
      <c r="S100" s="102" t="s">
        <v>25</v>
      </c>
      <c r="T100" s="102" t="s">
        <v>25</v>
      </c>
      <c r="U100" s="102" t="s">
        <v>25</v>
      </c>
      <c r="V100" s="102" t="s">
        <v>25</v>
      </c>
      <c r="W100" s="102" t="s">
        <v>25</v>
      </c>
      <c r="X100" s="102" t="s">
        <v>25</v>
      </c>
      <c r="Y100" s="101">
        <v>0</v>
      </c>
      <c r="Z100" s="101">
        <v>67.197858793333339</v>
      </c>
      <c r="AA100" s="101">
        <v>0</v>
      </c>
      <c r="AB100" s="101">
        <v>0</v>
      </c>
      <c r="AC100" s="101">
        <v>0</v>
      </c>
      <c r="AD100" s="101">
        <v>0</v>
      </c>
      <c r="AE100" s="101">
        <v>27</v>
      </c>
      <c r="AF100" s="101">
        <v>0</v>
      </c>
      <c r="AG100" s="101">
        <v>67.197858793333339</v>
      </c>
      <c r="AH100" s="101">
        <v>0</v>
      </c>
      <c r="AI100" s="101">
        <v>0</v>
      </c>
      <c r="AJ100" s="101">
        <v>0</v>
      </c>
      <c r="AK100" s="101">
        <v>0</v>
      </c>
      <c r="AL100" s="101">
        <v>27</v>
      </c>
    </row>
    <row r="101" spans="1:47" ht="31.5" x14ac:dyDescent="0.25">
      <c r="A101" s="55" t="s">
        <v>225</v>
      </c>
      <c r="B101" s="24" t="s">
        <v>226</v>
      </c>
      <c r="C101" s="23" t="s">
        <v>24</v>
      </c>
      <c r="D101" s="101" t="s">
        <v>25</v>
      </c>
      <c r="E101" s="101" t="s">
        <v>25</v>
      </c>
      <c r="F101" s="101" t="s">
        <v>25</v>
      </c>
      <c r="G101" s="101" t="s">
        <v>25</v>
      </c>
      <c r="H101" s="101" t="s">
        <v>25</v>
      </c>
      <c r="I101" s="101" t="s">
        <v>25</v>
      </c>
      <c r="J101" s="101" t="s">
        <v>25</v>
      </c>
      <c r="K101" s="101" t="s">
        <v>25</v>
      </c>
      <c r="L101" s="101" t="s">
        <v>25</v>
      </c>
      <c r="M101" s="101" t="s">
        <v>25</v>
      </c>
      <c r="N101" s="101" t="s">
        <v>25</v>
      </c>
      <c r="O101" s="101" t="s">
        <v>25</v>
      </c>
      <c r="P101" s="101" t="s">
        <v>25</v>
      </c>
      <c r="Q101" s="101" t="s">
        <v>25</v>
      </c>
      <c r="R101" s="102" t="s">
        <v>25</v>
      </c>
      <c r="S101" s="102" t="s">
        <v>25</v>
      </c>
      <c r="T101" s="102" t="s">
        <v>25</v>
      </c>
      <c r="U101" s="102" t="s">
        <v>25</v>
      </c>
      <c r="V101" s="102" t="s">
        <v>25</v>
      </c>
      <c r="W101" s="102" t="s">
        <v>25</v>
      </c>
      <c r="X101" s="102" t="s">
        <v>25</v>
      </c>
      <c r="Y101" s="101">
        <v>0</v>
      </c>
      <c r="Z101" s="101">
        <v>0</v>
      </c>
      <c r="AA101" s="101">
        <v>0</v>
      </c>
      <c r="AB101" s="101">
        <v>0</v>
      </c>
      <c r="AC101" s="101">
        <v>0</v>
      </c>
      <c r="AD101" s="101">
        <v>0</v>
      </c>
      <c r="AE101" s="101">
        <v>0</v>
      </c>
      <c r="AF101" s="101">
        <v>0</v>
      </c>
      <c r="AG101" s="101">
        <v>0</v>
      </c>
      <c r="AH101" s="101">
        <v>0</v>
      </c>
      <c r="AI101" s="101">
        <v>0</v>
      </c>
      <c r="AJ101" s="101">
        <v>0</v>
      </c>
      <c r="AK101" s="101">
        <v>0</v>
      </c>
      <c r="AL101" s="101">
        <v>0</v>
      </c>
    </row>
    <row r="102" spans="1:47" ht="31.5" x14ac:dyDescent="0.25">
      <c r="A102" s="30" t="s">
        <v>227</v>
      </c>
      <c r="B102" s="66" t="s">
        <v>228</v>
      </c>
      <c r="C102" s="28" t="s">
        <v>229</v>
      </c>
      <c r="D102" s="101" t="s">
        <v>25</v>
      </c>
      <c r="E102" s="101" t="s">
        <v>25</v>
      </c>
      <c r="F102" s="101" t="s">
        <v>25</v>
      </c>
      <c r="G102" s="101" t="s">
        <v>25</v>
      </c>
      <c r="H102" s="101" t="s">
        <v>25</v>
      </c>
      <c r="I102" s="101" t="s">
        <v>25</v>
      </c>
      <c r="J102" s="101" t="s">
        <v>25</v>
      </c>
      <c r="K102" s="101" t="s">
        <v>25</v>
      </c>
      <c r="L102" s="101" t="s">
        <v>25</v>
      </c>
      <c r="M102" s="101" t="s">
        <v>25</v>
      </c>
      <c r="N102" s="101" t="s">
        <v>25</v>
      </c>
      <c r="O102" s="101" t="s">
        <v>25</v>
      </c>
      <c r="P102" s="101" t="s">
        <v>25</v>
      </c>
      <c r="Q102" s="101" t="s">
        <v>25</v>
      </c>
      <c r="R102" s="102" t="s">
        <v>25</v>
      </c>
      <c r="S102" s="102" t="s">
        <v>25</v>
      </c>
      <c r="T102" s="102" t="s">
        <v>25</v>
      </c>
      <c r="U102" s="102" t="s">
        <v>25</v>
      </c>
      <c r="V102" s="102" t="s">
        <v>25</v>
      </c>
      <c r="W102" s="102" t="s">
        <v>25</v>
      </c>
      <c r="X102" s="102" t="s">
        <v>25</v>
      </c>
      <c r="Y102" s="101" t="s">
        <v>25</v>
      </c>
      <c r="Z102" s="101" t="s">
        <v>25</v>
      </c>
      <c r="AA102" s="101" t="s">
        <v>25</v>
      </c>
      <c r="AB102" s="101" t="s">
        <v>25</v>
      </c>
      <c r="AC102" s="101" t="s">
        <v>25</v>
      </c>
      <c r="AD102" s="101" t="s">
        <v>25</v>
      </c>
      <c r="AE102" s="101" t="s">
        <v>25</v>
      </c>
      <c r="AF102" s="118">
        <v>0</v>
      </c>
      <c r="AG102" s="118">
        <v>0</v>
      </c>
      <c r="AH102" s="118">
        <v>0</v>
      </c>
      <c r="AI102" s="118">
        <v>0</v>
      </c>
      <c r="AJ102" s="118">
        <v>0</v>
      </c>
      <c r="AK102" s="118">
        <v>0</v>
      </c>
      <c r="AL102" s="118">
        <v>0</v>
      </c>
      <c r="AO102" s="11"/>
      <c r="AP102" s="119"/>
      <c r="AQ102" s="11"/>
      <c r="AR102" s="11"/>
      <c r="AS102" s="11"/>
      <c r="AT102" s="11"/>
      <c r="AU102" s="11"/>
    </row>
    <row r="103" spans="1:47" x14ac:dyDescent="0.25">
      <c r="A103" s="30" t="s">
        <v>230</v>
      </c>
      <c r="B103" s="66" t="s">
        <v>231</v>
      </c>
      <c r="C103" s="28" t="s">
        <v>232</v>
      </c>
      <c r="D103" s="101" t="s">
        <v>25</v>
      </c>
      <c r="E103" s="101" t="s">
        <v>25</v>
      </c>
      <c r="F103" s="101" t="s">
        <v>25</v>
      </c>
      <c r="G103" s="101" t="s">
        <v>25</v>
      </c>
      <c r="H103" s="101" t="s">
        <v>25</v>
      </c>
      <c r="I103" s="101" t="s">
        <v>25</v>
      </c>
      <c r="J103" s="101" t="s">
        <v>25</v>
      </c>
      <c r="K103" s="101" t="s">
        <v>25</v>
      </c>
      <c r="L103" s="101" t="s">
        <v>25</v>
      </c>
      <c r="M103" s="101" t="s">
        <v>25</v>
      </c>
      <c r="N103" s="101" t="s">
        <v>25</v>
      </c>
      <c r="O103" s="101" t="s">
        <v>25</v>
      </c>
      <c r="P103" s="101" t="s">
        <v>25</v>
      </c>
      <c r="Q103" s="101" t="s">
        <v>25</v>
      </c>
      <c r="R103" s="102" t="s">
        <v>25</v>
      </c>
      <c r="S103" s="102" t="s">
        <v>25</v>
      </c>
      <c r="T103" s="102" t="s">
        <v>25</v>
      </c>
      <c r="U103" s="102" t="s">
        <v>25</v>
      </c>
      <c r="V103" s="102" t="s">
        <v>25</v>
      </c>
      <c r="W103" s="102" t="s">
        <v>25</v>
      </c>
      <c r="X103" s="102" t="s">
        <v>25</v>
      </c>
      <c r="Y103" s="101" t="s">
        <v>25</v>
      </c>
      <c r="Z103" s="101" t="s">
        <v>25</v>
      </c>
      <c r="AA103" s="101" t="s">
        <v>25</v>
      </c>
      <c r="AB103" s="101" t="s">
        <v>25</v>
      </c>
      <c r="AC103" s="101" t="s">
        <v>25</v>
      </c>
      <c r="AD103" s="101" t="s">
        <v>25</v>
      </c>
      <c r="AE103" s="101" t="s">
        <v>25</v>
      </c>
      <c r="AF103" s="118">
        <v>0</v>
      </c>
      <c r="AG103" s="118">
        <v>0</v>
      </c>
      <c r="AH103" s="118">
        <v>0</v>
      </c>
      <c r="AI103" s="118">
        <v>0</v>
      </c>
      <c r="AJ103" s="118">
        <v>0</v>
      </c>
      <c r="AK103" s="118">
        <v>0</v>
      </c>
      <c r="AL103" s="118">
        <v>0</v>
      </c>
      <c r="AO103" s="11"/>
      <c r="AP103" s="119"/>
      <c r="AQ103" s="11"/>
      <c r="AR103" s="11"/>
      <c r="AS103" s="11"/>
      <c r="AT103" s="11"/>
      <c r="AU103" s="11"/>
    </row>
    <row r="104" spans="1:47" ht="47.25" x14ac:dyDescent="0.25">
      <c r="A104" s="30" t="s">
        <v>233</v>
      </c>
      <c r="B104" s="66" t="s">
        <v>378</v>
      </c>
      <c r="C104" s="28" t="s">
        <v>235</v>
      </c>
      <c r="D104" s="101" t="s">
        <v>25</v>
      </c>
      <c r="E104" s="101" t="s">
        <v>25</v>
      </c>
      <c r="F104" s="101" t="s">
        <v>25</v>
      </c>
      <c r="G104" s="101" t="s">
        <v>25</v>
      </c>
      <c r="H104" s="101" t="s">
        <v>25</v>
      </c>
      <c r="I104" s="101" t="s">
        <v>25</v>
      </c>
      <c r="J104" s="101" t="s">
        <v>25</v>
      </c>
      <c r="K104" s="101" t="s">
        <v>25</v>
      </c>
      <c r="L104" s="101" t="s">
        <v>25</v>
      </c>
      <c r="M104" s="101" t="s">
        <v>25</v>
      </c>
      <c r="N104" s="101" t="s">
        <v>25</v>
      </c>
      <c r="O104" s="101" t="s">
        <v>25</v>
      </c>
      <c r="P104" s="101" t="s">
        <v>25</v>
      </c>
      <c r="Q104" s="101" t="s">
        <v>25</v>
      </c>
      <c r="R104" s="102" t="s">
        <v>25</v>
      </c>
      <c r="S104" s="102" t="s">
        <v>25</v>
      </c>
      <c r="T104" s="102" t="s">
        <v>25</v>
      </c>
      <c r="U104" s="102" t="s">
        <v>25</v>
      </c>
      <c r="V104" s="102" t="s">
        <v>25</v>
      </c>
      <c r="W104" s="102" t="s">
        <v>25</v>
      </c>
      <c r="X104" s="102" t="s">
        <v>25</v>
      </c>
      <c r="Y104" s="101" t="s">
        <v>25</v>
      </c>
      <c r="Z104" s="101" t="s">
        <v>25</v>
      </c>
      <c r="AA104" s="101" t="s">
        <v>25</v>
      </c>
      <c r="AB104" s="101" t="s">
        <v>25</v>
      </c>
      <c r="AC104" s="101" t="s">
        <v>25</v>
      </c>
      <c r="AD104" s="101" t="s">
        <v>25</v>
      </c>
      <c r="AE104" s="101" t="s">
        <v>25</v>
      </c>
      <c r="AF104" s="118">
        <v>0</v>
      </c>
      <c r="AG104" s="118">
        <v>0</v>
      </c>
      <c r="AH104" s="118">
        <v>0</v>
      </c>
      <c r="AI104" s="118">
        <v>0</v>
      </c>
      <c r="AJ104" s="118">
        <v>0</v>
      </c>
      <c r="AK104" s="118">
        <v>0</v>
      </c>
      <c r="AL104" s="118">
        <v>0</v>
      </c>
      <c r="AO104" s="11"/>
      <c r="AP104" s="119"/>
      <c r="AQ104" s="11"/>
      <c r="AR104" s="11"/>
      <c r="AS104" s="11"/>
      <c r="AT104" s="11"/>
      <c r="AU104" s="11"/>
    </row>
    <row r="105" spans="1:47" ht="47.25" x14ac:dyDescent="0.25">
      <c r="A105" s="30" t="s">
        <v>236</v>
      </c>
      <c r="B105" s="66" t="s">
        <v>237</v>
      </c>
      <c r="C105" s="28" t="s">
        <v>238</v>
      </c>
      <c r="D105" s="101" t="s">
        <v>25</v>
      </c>
      <c r="E105" s="101" t="s">
        <v>25</v>
      </c>
      <c r="F105" s="101" t="s">
        <v>25</v>
      </c>
      <c r="G105" s="101" t="s">
        <v>25</v>
      </c>
      <c r="H105" s="101" t="s">
        <v>25</v>
      </c>
      <c r="I105" s="101" t="s">
        <v>25</v>
      </c>
      <c r="J105" s="101" t="s">
        <v>25</v>
      </c>
      <c r="K105" s="101" t="s">
        <v>25</v>
      </c>
      <c r="L105" s="101" t="s">
        <v>25</v>
      </c>
      <c r="M105" s="101" t="s">
        <v>25</v>
      </c>
      <c r="N105" s="101" t="s">
        <v>25</v>
      </c>
      <c r="O105" s="101" t="s">
        <v>25</v>
      </c>
      <c r="P105" s="101" t="s">
        <v>25</v>
      </c>
      <c r="Q105" s="101" t="s">
        <v>25</v>
      </c>
      <c r="R105" s="102" t="s">
        <v>25</v>
      </c>
      <c r="S105" s="102" t="s">
        <v>25</v>
      </c>
      <c r="T105" s="102" t="s">
        <v>25</v>
      </c>
      <c r="U105" s="102" t="s">
        <v>25</v>
      </c>
      <c r="V105" s="102" t="s">
        <v>25</v>
      </c>
      <c r="W105" s="102" t="s">
        <v>25</v>
      </c>
      <c r="X105" s="102" t="s">
        <v>25</v>
      </c>
      <c r="Y105" s="101" t="s">
        <v>25</v>
      </c>
      <c r="Z105" s="101" t="s">
        <v>25</v>
      </c>
      <c r="AA105" s="101" t="s">
        <v>25</v>
      </c>
      <c r="AB105" s="101" t="s">
        <v>25</v>
      </c>
      <c r="AC105" s="101" t="s">
        <v>25</v>
      </c>
      <c r="AD105" s="101" t="s">
        <v>25</v>
      </c>
      <c r="AE105" s="101" t="s">
        <v>25</v>
      </c>
      <c r="AF105" s="118">
        <v>0</v>
      </c>
      <c r="AG105" s="118">
        <v>0</v>
      </c>
      <c r="AH105" s="118">
        <v>0</v>
      </c>
      <c r="AI105" s="118">
        <v>0</v>
      </c>
      <c r="AJ105" s="118">
        <v>0</v>
      </c>
      <c r="AK105" s="118">
        <v>0</v>
      </c>
      <c r="AL105" s="118">
        <v>0</v>
      </c>
      <c r="AO105" s="11"/>
      <c r="AP105" s="119"/>
      <c r="AQ105" s="11"/>
      <c r="AR105" s="11"/>
      <c r="AS105" s="11"/>
      <c r="AT105" s="11"/>
      <c r="AU105" s="11"/>
    </row>
    <row r="106" spans="1:47" ht="31.5" x14ac:dyDescent="0.25">
      <c r="A106" s="55" t="s">
        <v>239</v>
      </c>
      <c r="B106" s="24" t="s">
        <v>240</v>
      </c>
      <c r="C106" s="23" t="s">
        <v>24</v>
      </c>
      <c r="D106" s="101" t="s">
        <v>25</v>
      </c>
      <c r="E106" s="101" t="s">
        <v>25</v>
      </c>
      <c r="F106" s="101" t="s">
        <v>25</v>
      </c>
      <c r="G106" s="101" t="s">
        <v>25</v>
      </c>
      <c r="H106" s="101" t="s">
        <v>25</v>
      </c>
      <c r="I106" s="101" t="s">
        <v>25</v>
      </c>
      <c r="J106" s="101" t="s">
        <v>25</v>
      </c>
      <c r="K106" s="101" t="s">
        <v>25</v>
      </c>
      <c r="L106" s="101" t="s">
        <v>25</v>
      </c>
      <c r="M106" s="101" t="s">
        <v>25</v>
      </c>
      <c r="N106" s="101" t="s">
        <v>25</v>
      </c>
      <c r="O106" s="101" t="s">
        <v>25</v>
      </c>
      <c r="P106" s="101" t="s">
        <v>25</v>
      </c>
      <c r="Q106" s="101" t="s">
        <v>25</v>
      </c>
      <c r="R106" s="102" t="s">
        <v>25</v>
      </c>
      <c r="S106" s="102" t="s">
        <v>25</v>
      </c>
      <c r="T106" s="102" t="s">
        <v>25</v>
      </c>
      <c r="U106" s="102" t="s">
        <v>25</v>
      </c>
      <c r="V106" s="102" t="s">
        <v>25</v>
      </c>
      <c r="W106" s="102" t="s">
        <v>25</v>
      </c>
      <c r="X106" s="102" t="s">
        <v>25</v>
      </c>
      <c r="Y106" s="101" t="s">
        <v>25</v>
      </c>
      <c r="Z106" s="101">
        <v>60.374525460000008</v>
      </c>
      <c r="AA106" s="101" t="s">
        <v>25</v>
      </c>
      <c r="AB106" s="101" t="s">
        <v>25</v>
      </c>
      <c r="AC106" s="101" t="s">
        <v>25</v>
      </c>
      <c r="AD106" s="101" t="s">
        <v>25</v>
      </c>
      <c r="AE106" s="101">
        <v>24</v>
      </c>
      <c r="AF106" s="101">
        <v>0</v>
      </c>
      <c r="AG106" s="101">
        <v>60.374525460000008</v>
      </c>
      <c r="AH106" s="101">
        <v>0</v>
      </c>
      <c r="AI106" s="101">
        <v>0</v>
      </c>
      <c r="AJ106" s="101">
        <v>0</v>
      </c>
      <c r="AK106" s="101">
        <v>0</v>
      </c>
      <c r="AL106" s="101">
        <v>24</v>
      </c>
    </row>
    <row r="107" spans="1:47" ht="63" x14ac:dyDescent="0.25">
      <c r="A107" s="30" t="s">
        <v>241</v>
      </c>
      <c r="B107" s="66" t="s">
        <v>242</v>
      </c>
      <c r="C107" s="28" t="s">
        <v>243</v>
      </c>
      <c r="D107" s="101" t="s">
        <v>25</v>
      </c>
      <c r="E107" s="101" t="s">
        <v>25</v>
      </c>
      <c r="F107" s="101" t="s">
        <v>25</v>
      </c>
      <c r="G107" s="101" t="s">
        <v>25</v>
      </c>
      <c r="H107" s="101" t="s">
        <v>25</v>
      </c>
      <c r="I107" s="101" t="s">
        <v>25</v>
      </c>
      <c r="J107" s="101" t="s">
        <v>25</v>
      </c>
      <c r="K107" s="101" t="s">
        <v>25</v>
      </c>
      <c r="L107" s="101" t="s">
        <v>25</v>
      </c>
      <c r="M107" s="101" t="s">
        <v>25</v>
      </c>
      <c r="N107" s="101" t="s">
        <v>25</v>
      </c>
      <c r="O107" s="101" t="s">
        <v>25</v>
      </c>
      <c r="P107" s="101" t="s">
        <v>25</v>
      </c>
      <c r="Q107" s="101" t="s">
        <v>25</v>
      </c>
      <c r="R107" s="102" t="s">
        <v>25</v>
      </c>
      <c r="S107" s="102" t="s">
        <v>25</v>
      </c>
      <c r="T107" s="102" t="s">
        <v>25</v>
      </c>
      <c r="U107" s="102" t="s">
        <v>25</v>
      </c>
      <c r="V107" s="102" t="s">
        <v>25</v>
      </c>
      <c r="W107" s="102" t="s">
        <v>25</v>
      </c>
      <c r="X107" s="102" t="s">
        <v>25</v>
      </c>
      <c r="Y107" s="101" t="s">
        <v>25</v>
      </c>
      <c r="Z107" s="101">
        <v>60.374525460000008</v>
      </c>
      <c r="AA107" s="101" t="s">
        <v>25</v>
      </c>
      <c r="AB107" s="101" t="s">
        <v>25</v>
      </c>
      <c r="AC107" s="101" t="s">
        <v>25</v>
      </c>
      <c r="AD107" s="101" t="s">
        <v>25</v>
      </c>
      <c r="AE107" s="101">
        <v>24</v>
      </c>
      <c r="AF107" s="118">
        <v>0</v>
      </c>
      <c r="AG107" s="118">
        <v>60.374525460000008</v>
      </c>
      <c r="AH107" s="118">
        <v>0</v>
      </c>
      <c r="AI107" s="118">
        <v>0</v>
      </c>
      <c r="AJ107" s="118">
        <v>0</v>
      </c>
      <c r="AK107" s="118">
        <v>0</v>
      </c>
      <c r="AL107" s="118">
        <v>24</v>
      </c>
      <c r="AO107" s="11"/>
      <c r="AP107" s="119"/>
      <c r="AQ107" s="11"/>
      <c r="AR107" s="11"/>
      <c r="AS107" s="11"/>
      <c r="AT107" s="11"/>
      <c r="AU107" s="11"/>
    </row>
    <row r="108" spans="1:47" ht="31.5" x14ac:dyDescent="0.25">
      <c r="A108" s="55" t="s">
        <v>244</v>
      </c>
      <c r="B108" s="24" t="s">
        <v>245</v>
      </c>
      <c r="C108" s="23" t="s">
        <v>24</v>
      </c>
      <c r="D108" s="101" t="s">
        <v>25</v>
      </c>
      <c r="E108" s="101" t="s">
        <v>25</v>
      </c>
      <c r="F108" s="101" t="s">
        <v>25</v>
      </c>
      <c r="G108" s="101" t="s">
        <v>25</v>
      </c>
      <c r="H108" s="101" t="s">
        <v>25</v>
      </c>
      <c r="I108" s="101" t="s">
        <v>25</v>
      </c>
      <c r="J108" s="101" t="s">
        <v>25</v>
      </c>
      <c r="K108" s="101" t="s">
        <v>25</v>
      </c>
      <c r="L108" s="101" t="s">
        <v>25</v>
      </c>
      <c r="M108" s="101" t="s">
        <v>25</v>
      </c>
      <c r="N108" s="101" t="s">
        <v>25</v>
      </c>
      <c r="O108" s="101" t="s">
        <v>25</v>
      </c>
      <c r="P108" s="101" t="s">
        <v>25</v>
      </c>
      <c r="Q108" s="101" t="s">
        <v>25</v>
      </c>
      <c r="R108" s="102" t="s">
        <v>25</v>
      </c>
      <c r="S108" s="102" t="s">
        <v>25</v>
      </c>
      <c r="T108" s="102" t="s">
        <v>25</v>
      </c>
      <c r="U108" s="102" t="s">
        <v>25</v>
      </c>
      <c r="V108" s="102" t="s">
        <v>25</v>
      </c>
      <c r="W108" s="102" t="s">
        <v>25</v>
      </c>
      <c r="X108" s="102" t="s">
        <v>25</v>
      </c>
      <c r="Y108" s="101" t="s">
        <v>25</v>
      </c>
      <c r="Z108" s="101" t="s">
        <v>25</v>
      </c>
      <c r="AA108" s="101" t="s">
        <v>25</v>
      </c>
      <c r="AB108" s="101" t="s">
        <v>25</v>
      </c>
      <c r="AC108" s="101" t="s">
        <v>25</v>
      </c>
      <c r="AD108" s="101" t="s">
        <v>25</v>
      </c>
      <c r="AE108" s="101" t="s">
        <v>25</v>
      </c>
      <c r="AF108" s="101" t="s">
        <v>25</v>
      </c>
      <c r="AG108" s="101" t="s">
        <v>25</v>
      </c>
      <c r="AH108" s="101" t="s">
        <v>25</v>
      </c>
      <c r="AI108" s="101" t="s">
        <v>25</v>
      </c>
      <c r="AJ108" s="101" t="s">
        <v>25</v>
      </c>
      <c r="AK108" s="101" t="s">
        <v>25</v>
      </c>
      <c r="AL108" s="101" t="s">
        <v>25</v>
      </c>
    </row>
    <row r="109" spans="1:47" ht="47.25" x14ac:dyDescent="0.25">
      <c r="A109" s="55" t="s">
        <v>246</v>
      </c>
      <c r="B109" s="24" t="s">
        <v>247</v>
      </c>
      <c r="C109" s="23" t="s">
        <v>24</v>
      </c>
      <c r="D109" s="101" t="s">
        <v>25</v>
      </c>
      <c r="E109" s="101" t="s">
        <v>25</v>
      </c>
      <c r="F109" s="101" t="s">
        <v>25</v>
      </c>
      <c r="G109" s="101" t="s">
        <v>25</v>
      </c>
      <c r="H109" s="101" t="s">
        <v>25</v>
      </c>
      <c r="I109" s="101" t="s">
        <v>25</v>
      </c>
      <c r="J109" s="101" t="s">
        <v>25</v>
      </c>
      <c r="K109" s="101" t="s">
        <v>25</v>
      </c>
      <c r="L109" s="101" t="s">
        <v>25</v>
      </c>
      <c r="M109" s="101" t="s">
        <v>25</v>
      </c>
      <c r="N109" s="101" t="s">
        <v>25</v>
      </c>
      <c r="O109" s="101" t="s">
        <v>25</v>
      </c>
      <c r="P109" s="101" t="s">
        <v>25</v>
      </c>
      <c r="Q109" s="101" t="s">
        <v>25</v>
      </c>
      <c r="R109" s="102" t="s">
        <v>25</v>
      </c>
      <c r="S109" s="102" t="s">
        <v>25</v>
      </c>
      <c r="T109" s="102" t="s">
        <v>25</v>
      </c>
      <c r="U109" s="102" t="s">
        <v>25</v>
      </c>
      <c r="V109" s="102" t="s">
        <v>25</v>
      </c>
      <c r="W109" s="102" t="s">
        <v>25</v>
      </c>
      <c r="X109" s="102" t="s">
        <v>25</v>
      </c>
      <c r="Y109" s="101">
        <v>0</v>
      </c>
      <c r="Z109" s="101">
        <v>2.91</v>
      </c>
      <c r="AA109" s="101">
        <v>0</v>
      </c>
      <c r="AB109" s="101">
        <v>0</v>
      </c>
      <c r="AC109" s="101">
        <v>0</v>
      </c>
      <c r="AD109" s="101">
        <v>0</v>
      </c>
      <c r="AE109" s="101">
        <v>2</v>
      </c>
      <c r="AF109" s="101">
        <v>0</v>
      </c>
      <c r="AG109" s="101">
        <v>2.91</v>
      </c>
      <c r="AH109" s="101">
        <v>0</v>
      </c>
      <c r="AI109" s="101">
        <v>0</v>
      </c>
      <c r="AJ109" s="101">
        <v>0</v>
      </c>
      <c r="AK109" s="101">
        <v>0</v>
      </c>
      <c r="AL109" s="101">
        <v>2</v>
      </c>
    </row>
    <row r="110" spans="1:47" ht="126" x14ac:dyDescent="0.25">
      <c r="A110" s="30" t="s">
        <v>248</v>
      </c>
      <c r="B110" s="66" t="s">
        <v>249</v>
      </c>
      <c r="C110" s="28" t="s">
        <v>250</v>
      </c>
      <c r="D110" s="101" t="s">
        <v>25</v>
      </c>
      <c r="E110" s="101" t="s">
        <v>25</v>
      </c>
      <c r="F110" s="101" t="s">
        <v>25</v>
      </c>
      <c r="G110" s="101" t="s">
        <v>25</v>
      </c>
      <c r="H110" s="101" t="s">
        <v>25</v>
      </c>
      <c r="I110" s="101" t="s">
        <v>25</v>
      </c>
      <c r="J110" s="101" t="s">
        <v>25</v>
      </c>
      <c r="K110" s="101" t="s">
        <v>25</v>
      </c>
      <c r="L110" s="101" t="s">
        <v>25</v>
      </c>
      <c r="M110" s="101" t="s">
        <v>25</v>
      </c>
      <c r="N110" s="101" t="s">
        <v>25</v>
      </c>
      <c r="O110" s="101" t="s">
        <v>25</v>
      </c>
      <c r="P110" s="101" t="s">
        <v>25</v>
      </c>
      <c r="Q110" s="101" t="s">
        <v>25</v>
      </c>
      <c r="R110" s="102" t="s">
        <v>25</v>
      </c>
      <c r="S110" s="102" t="s">
        <v>25</v>
      </c>
      <c r="T110" s="102" t="s">
        <v>25</v>
      </c>
      <c r="U110" s="102" t="s">
        <v>25</v>
      </c>
      <c r="V110" s="102" t="s">
        <v>25</v>
      </c>
      <c r="W110" s="102" t="s">
        <v>25</v>
      </c>
      <c r="X110" s="102" t="s">
        <v>25</v>
      </c>
      <c r="Y110" s="101" t="s">
        <v>25</v>
      </c>
      <c r="Z110" s="101" t="s">
        <v>25</v>
      </c>
      <c r="AA110" s="101" t="s">
        <v>25</v>
      </c>
      <c r="AB110" s="101" t="s">
        <v>25</v>
      </c>
      <c r="AC110" s="101" t="s">
        <v>25</v>
      </c>
      <c r="AD110" s="101" t="s">
        <v>25</v>
      </c>
      <c r="AE110" s="101" t="s">
        <v>25</v>
      </c>
      <c r="AF110" s="118">
        <v>0</v>
      </c>
      <c r="AG110" s="118">
        <v>0</v>
      </c>
      <c r="AH110" s="118">
        <v>0</v>
      </c>
      <c r="AI110" s="118">
        <v>0</v>
      </c>
      <c r="AJ110" s="118">
        <v>0</v>
      </c>
      <c r="AK110" s="118">
        <v>0</v>
      </c>
      <c r="AL110" s="118">
        <v>0</v>
      </c>
      <c r="AO110" s="11"/>
      <c r="AP110" s="119"/>
      <c r="AQ110" s="11"/>
      <c r="AR110" s="11"/>
      <c r="AS110" s="11"/>
      <c r="AT110" s="11"/>
      <c r="AU110" s="11"/>
    </row>
    <row r="111" spans="1:47" ht="47.25" x14ac:dyDescent="0.25">
      <c r="A111" s="30" t="s">
        <v>251</v>
      </c>
      <c r="B111" s="66" t="s">
        <v>252</v>
      </c>
      <c r="C111" s="28" t="s">
        <v>253</v>
      </c>
      <c r="D111" s="101" t="s">
        <v>25</v>
      </c>
      <c r="E111" s="101" t="s">
        <v>25</v>
      </c>
      <c r="F111" s="101" t="s">
        <v>25</v>
      </c>
      <c r="G111" s="101" t="s">
        <v>25</v>
      </c>
      <c r="H111" s="101" t="s">
        <v>25</v>
      </c>
      <c r="I111" s="101" t="s">
        <v>25</v>
      </c>
      <c r="J111" s="101" t="s">
        <v>25</v>
      </c>
      <c r="K111" s="101" t="s">
        <v>25</v>
      </c>
      <c r="L111" s="101" t="s">
        <v>25</v>
      </c>
      <c r="M111" s="101" t="s">
        <v>25</v>
      </c>
      <c r="N111" s="101" t="s">
        <v>25</v>
      </c>
      <c r="O111" s="101" t="s">
        <v>25</v>
      </c>
      <c r="P111" s="101" t="s">
        <v>25</v>
      </c>
      <c r="Q111" s="101" t="s">
        <v>25</v>
      </c>
      <c r="R111" s="102" t="s">
        <v>25</v>
      </c>
      <c r="S111" s="102" t="s">
        <v>25</v>
      </c>
      <c r="T111" s="102" t="s">
        <v>25</v>
      </c>
      <c r="U111" s="102" t="s">
        <v>25</v>
      </c>
      <c r="V111" s="102" t="s">
        <v>25</v>
      </c>
      <c r="W111" s="102" t="s">
        <v>25</v>
      </c>
      <c r="X111" s="102" t="s">
        <v>25</v>
      </c>
      <c r="Y111" s="101" t="s">
        <v>25</v>
      </c>
      <c r="Z111" s="101">
        <v>2.91</v>
      </c>
      <c r="AA111" s="101" t="s">
        <v>25</v>
      </c>
      <c r="AB111" s="101" t="s">
        <v>25</v>
      </c>
      <c r="AC111" s="101" t="s">
        <v>25</v>
      </c>
      <c r="AD111" s="101" t="s">
        <v>25</v>
      </c>
      <c r="AE111" s="101">
        <v>2</v>
      </c>
      <c r="AF111" s="118">
        <v>0</v>
      </c>
      <c r="AG111" s="118">
        <v>2.91</v>
      </c>
      <c r="AH111" s="118">
        <v>0</v>
      </c>
      <c r="AI111" s="118">
        <v>0</v>
      </c>
      <c r="AJ111" s="118">
        <v>0</v>
      </c>
      <c r="AK111" s="118">
        <v>0</v>
      </c>
      <c r="AL111" s="118">
        <v>2</v>
      </c>
      <c r="AO111" s="11"/>
      <c r="AP111" s="119"/>
      <c r="AQ111" s="11"/>
      <c r="AR111" s="11"/>
      <c r="AS111" s="11"/>
      <c r="AT111" s="11"/>
      <c r="AU111" s="11"/>
    </row>
    <row r="112" spans="1:47" ht="31.5" x14ac:dyDescent="0.25">
      <c r="A112" s="30" t="s">
        <v>254</v>
      </c>
      <c r="B112" s="66" t="s">
        <v>255</v>
      </c>
      <c r="C112" s="28" t="s">
        <v>256</v>
      </c>
      <c r="D112" s="101" t="s">
        <v>25</v>
      </c>
      <c r="E112" s="101" t="s">
        <v>25</v>
      </c>
      <c r="F112" s="101" t="s">
        <v>25</v>
      </c>
      <c r="G112" s="101" t="s">
        <v>25</v>
      </c>
      <c r="H112" s="101" t="s">
        <v>25</v>
      </c>
      <c r="I112" s="101" t="s">
        <v>25</v>
      </c>
      <c r="J112" s="101" t="s">
        <v>25</v>
      </c>
      <c r="K112" s="101" t="s">
        <v>25</v>
      </c>
      <c r="L112" s="101" t="s">
        <v>25</v>
      </c>
      <c r="M112" s="101" t="s">
        <v>25</v>
      </c>
      <c r="N112" s="101" t="s">
        <v>25</v>
      </c>
      <c r="O112" s="101" t="s">
        <v>25</v>
      </c>
      <c r="P112" s="101" t="s">
        <v>25</v>
      </c>
      <c r="Q112" s="101" t="s">
        <v>25</v>
      </c>
      <c r="R112" s="102" t="s">
        <v>25</v>
      </c>
      <c r="S112" s="102" t="s">
        <v>25</v>
      </c>
      <c r="T112" s="102" t="s">
        <v>25</v>
      </c>
      <c r="U112" s="102" t="s">
        <v>25</v>
      </c>
      <c r="V112" s="102" t="s">
        <v>25</v>
      </c>
      <c r="W112" s="102" t="s">
        <v>25</v>
      </c>
      <c r="X112" s="102" t="s">
        <v>25</v>
      </c>
      <c r="Y112" s="101" t="s">
        <v>25</v>
      </c>
      <c r="Z112" s="101" t="s">
        <v>25</v>
      </c>
      <c r="AA112" s="101" t="s">
        <v>25</v>
      </c>
      <c r="AB112" s="101" t="s">
        <v>25</v>
      </c>
      <c r="AC112" s="101" t="s">
        <v>25</v>
      </c>
      <c r="AD112" s="101" t="s">
        <v>25</v>
      </c>
      <c r="AE112" s="101" t="s">
        <v>25</v>
      </c>
      <c r="AF112" s="118">
        <v>0</v>
      </c>
      <c r="AG112" s="118">
        <v>0</v>
      </c>
      <c r="AH112" s="118">
        <v>0</v>
      </c>
      <c r="AI112" s="118">
        <v>0</v>
      </c>
      <c r="AJ112" s="118">
        <v>0</v>
      </c>
      <c r="AK112" s="118">
        <v>0</v>
      </c>
      <c r="AL112" s="118">
        <v>0</v>
      </c>
      <c r="AO112" s="11"/>
      <c r="AP112" s="119"/>
      <c r="AQ112" s="11"/>
      <c r="AR112" s="11"/>
      <c r="AS112" s="11"/>
      <c r="AT112" s="11"/>
      <c r="AU112" s="11"/>
    </row>
    <row r="113" spans="1:47" ht="31.5" x14ac:dyDescent="0.25">
      <c r="A113" s="30" t="s">
        <v>257</v>
      </c>
      <c r="B113" s="66" t="s">
        <v>258</v>
      </c>
      <c r="C113" s="28" t="s">
        <v>259</v>
      </c>
      <c r="D113" s="101" t="s">
        <v>25</v>
      </c>
      <c r="E113" s="101" t="s">
        <v>25</v>
      </c>
      <c r="F113" s="101" t="s">
        <v>25</v>
      </c>
      <c r="G113" s="101" t="s">
        <v>25</v>
      </c>
      <c r="H113" s="101" t="s">
        <v>25</v>
      </c>
      <c r="I113" s="101" t="s">
        <v>25</v>
      </c>
      <c r="J113" s="101" t="s">
        <v>25</v>
      </c>
      <c r="K113" s="101" t="s">
        <v>25</v>
      </c>
      <c r="L113" s="101" t="s">
        <v>25</v>
      </c>
      <c r="M113" s="101" t="s">
        <v>25</v>
      </c>
      <c r="N113" s="101" t="s">
        <v>25</v>
      </c>
      <c r="O113" s="101" t="s">
        <v>25</v>
      </c>
      <c r="P113" s="101" t="s">
        <v>25</v>
      </c>
      <c r="Q113" s="101" t="s">
        <v>25</v>
      </c>
      <c r="R113" s="102" t="s">
        <v>25</v>
      </c>
      <c r="S113" s="102" t="s">
        <v>25</v>
      </c>
      <c r="T113" s="102" t="s">
        <v>25</v>
      </c>
      <c r="U113" s="102" t="s">
        <v>25</v>
      </c>
      <c r="V113" s="102" t="s">
        <v>25</v>
      </c>
      <c r="W113" s="102" t="s">
        <v>25</v>
      </c>
      <c r="X113" s="102" t="s">
        <v>25</v>
      </c>
      <c r="Y113" s="101" t="s">
        <v>25</v>
      </c>
      <c r="Z113" s="101" t="s">
        <v>25</v>
      </c>
      <c r="AA113" s="101" t="s">
        <v>25</v>
      </c>
      <c r="AB113" s="101" t="s">
        <v>25</v>
      </c>
      <c r="AC113" s="101" t="s">
        <v>25</v>
      </c>
      <c r="AD113" s="101" t="s">
        <v>25</v>
      </c>
      <c r="AE113" s="101" t="s">
        <v>25</v>
      </c>
      <c r="AF113" s="118">
        <v>0</v>
      </c>
      <c r="AG113" s="118">
        <v>0</v>
      </c>
      <c r="AH113" s="118">
        <v>0</v>
      </c>
      <c r="AI113" s="118">
        <v>0</v>
      </c>
      <c r="AJ113" s="118">
        <v>0</v>
      </c>
      <c r="AK113" s="118">
        <v>0</v>
      </c>
      <c r="AL113" s="118">
        <v>0</v>
      </c>
      <c r="AO113" s="11"/>
      <c r="AP113" s="119"/>
      <c r="AQ113" s="11"/>
      <c r="AR113" s="11"/>
      <c r="AS113" s="11"/>
      <c r="AT113" s="11"/>
      <c r="AU113" s="11"/>
    </row>
    <row r="114" spans="1:47" ht="47.25" x14ac:dyDescent="0.25">
      <c r="A114" s="30" t="s">
        <v>260</v>
      </c>
      <c r="B114" s="66" t="s">
        <v>261</v>
      </c>
      <c r="C114" s="28" t="s">
        <v>262</v>
      </c>
      <c r="D114" s="101" t="s">
        <v>25</v>
      </c>
      <c r="E114" s="101" t="s">
        <v>25</v>
      </c>
      <c r="F114" s="101" t="s">
        <v>25</v>
      </c>
      <c r="G114" s="101" t="s">
        <v>25</v>
      </c>
      <c r="H114" s="101" t="s">
        <v>25</v>
      </c>
      <c r="I114" s="101" t="s">
        <v>25</v>
      </c>
      <c r="J114" s="101" t="s">
        <v>25</v>
      </c>
      <c r="K114" s="101" t="s">
        <v>25</v>
      </c>
      <c r="L114" s="101" t="s">
        <v>25</v>
      </c>
      <c r="M114" s="101" t="s">
        <v>25</v>
      </c>
      <c r="N114" s="101" t="s">
        <v>25</v>
      </c>
      <c r="O114" s="101" t="s">
        <v>25</v>
      </c>
      <c r="P114" s="101" t="s">
        <v>25</v>
      </c>
      <c r="Q114" s="101" t="s">
        <v>25</v>
      </c>
      <c r="R114" s="102" t="s">
        <v>25</v>
      </c>
      <c r="S114" s="102" t="s">
        <v>25</v>
      </c>
      <c r="T114" s="102" t="s">
        <v>25</v>
      </c>
      <c r="U114" s="102" t="s">
        <v>25</v>
      </c>
      <c r="V114" s="102" t="s">
        <v>25</v>
      </c>
      <c r="W114" s="102" t="s">
        <v>25</v>
      </c>
      <c r="X114" s="102" t="s">
        <v>25</v>
      </c>
      <c r="Y114" s="101" t="s">
        <v>25</v>
      </c>
      <c r="Z114" s="101" t="s">
        <v>25</v>
      </c>
      <c r="AA114" s="101" t="s">
        <v>25</v>
      </c>
      <c r="AB114" s="101" t="s">
        <v>25</v>
      </c>
      <c r="AC114" s="101" t="s">
        <v>25</v>
      </c>
      <c r="AD114" s="101" t="s">
        <v>25</v>
      </c>
      <c r="AE114" s="101" t="s">
        <v>25</v>
      </c>
      <c r="AF114" s="118">
        <v>0</v>
      </c>
      <c r="AG114" s="118">
        <v>0</v>
      </c>
      <c r="AH114" s="118">
        <v>0</v>
      </c>
      <c r="AI114" s="118">
        <v>0</v>
      </c>
      <c r="AJ114" s="118">
        <v>0</v>
      </c>
      <c r="AK114" s="118">
        <v>0</v>
      </c>
      <c r="AL114" s="118">
        <v>0</v>
      </c>
      <c r="AO114" s="11"/>
      <c r="AP114" s="119"/>
      <c r="AQ114" s="11"/>
      <c r="AR114" s="11"/>
      <c r="AS114" s="11"/>
      <c r="AT114" s="11"/>
      <c r="AU114" s="11"/>
    </row>
    <row r="115" spans="1:47" ht="47.25" x14ac:dyDescent="0.25">
      <c r="A115" s="30" t="s">
        <v>263</v>
      </c>
      <c r="B115" s="66" t="s">
        <v>264</v>
      </c>
      <c r="C115" s="28" t="s">
        <v>265</v>
      </c>
      <c r="D115" s="101" t="s">
        <v>25</v>
      </c>
      <c r="E115" s="101" t="s">
        <v>25</v>
      </c>
      <c r="F115" s="101" t="s">
        <v>25</v>
      </c>
      <c r="G115" s="101" t="s">
        <v>25</v>
      </c>
      <c r="H115" s="101" t="s">
        <v>25</v>
      </c>
      <c r="I115" s="101" t="s">
        <v>25</v>
      </c>
      <c r="J115" s="101" t="s">
        <v>25</v>
      </c>
      <c r="K115" s="101" t="s">
        <v>25</v>
      </c>
      <c r="L115" s="101" t="s">
        <v>25</v>
      </c>
      <c r="M115" s="101" t="s">
        <v>25</v>
      </c>
      <c r="N115" s="101" t="s">
        <v>25</v>
      </c>
      <c r="O115" s="101" t="s">
        <v>25</v>
      </c>
      <c r="P115" s="101" t="s">
        <v>25</v>
      </c>
      <c r="Q115" s="101" t="s">
        <v>25</v>
      </c>
      <c r="R115" s="102" t="s">
        <v>25</v>
      </c>
      <c r="S115" s="102" t="s">
        <v>25</v>
      </c>
      <c r="T115" s="102" t="s">
        <v>25</v>
      </c>
      <c r="U115" s="102" t="s">
        <v>25</v>
      </c>
      <c r="V115" s="102" t="s">
        <v>25</v>
      </c>
      <c r="W115" s="102" t="s">
        <v>25</v>
      </c>
      <c r="X115" s="102" t="s">
        <v>25</v>
      </c>
      <c r="Y115" s="101" t="s">
        <v>25</v>
      </c>
      <c r="Z115" s="101" t="s">
        <v>25</v>
      </c>
      <c r="AA115" s="101" t="s">
        <v>25</v>
      </c>
      <c r="AB115" s="101" t="s">
        <v>25</v>
      </c>
      <c r="AC115" s="101" t="s">
        <v>25</v>
      </c>
      <c r="AD115" s="101" t="s">
        <v>25</v>
      </c>
      <c r="AE115" s="101" t="s">
        <v>25</v>
      </c>
      <c r="AF115" s="118">
        <v>0</v>
      </c>
      <c r="AG115" s="118">
        <v>0</v>
      </c>
      <c r="AH115" s="118">
        <v>0</v>
      </c>
      <c r="AI115" s="118">
        <v>0</v>
      </c>
      <c r="AJ115" s="118">
        <v>0</v>
      </c>
      <c r="AK115" s="118">
        <v>0</v>
      </c>
      <c r="AL115" s="118">
        <v>0</v>
      </c>
      <c r="AO115" s="11"/>
      <c r="AP115" s="119"/>
      <c r="AQ115" s="11"/>
      <c r="AR115" s="11"/>
      <c r="AS115" s="11"/>
      <c r="AT115" s="11"/>
      <c r="AU115" s="11"/>
    </row>
    <row r="116" spans="1:47" ht="47.25" x14ac:dyDescent="0.25">
      <c r="A116" s="30" t="s">
        <v>266</v>
      </c>
      <c r="B116" s="66" t="s">
        <v>267</v>
      </c>
      <c r="C116" s="28" t="s">
        <v>268</v>
      </c>
      <c r="D116" s="101" t="s">
        <v>25</v>
      </c>
      <c r="E116" s="101" t="s">
        <v>25</v>
      </c>
      <c r="F116" s="101" t="s">
        <v>25</v>
      </c>
      <c r="G116" s="101" t="s">
        <v>25</v>
      </c>
      <c r="H116" s="101" t="s">
        <v>25</v>
      </c>
      <c r="I116" s="101" t="s">
        <v>25</v>
      </c>
      <c r="J116" s="101" t="s">
        <v>25</v>
      </c>
      <c r="K116" s="101" t="s">
        <v>25</v>
      </c>
      <c r="L116" s="101" t="s">
        <v>25</v>
      </c>
      <c r="M116" s="101" t="s">
        <v>25</v>
      </c>
      <c r="N116" s="101" t="s">
        <v>25</v>
      </c>
      <c r="O116" s="101" t="s">
        <v>25</v>
      </c>
      <c r="P116" s="101" t="s">
        <v>25</v>
      </c>
      <c r="Q116" s="101" t="s">
        <v>25</v>
      </c>
      <c r="R116" s="102" t="s">
        <v>25</v>
      </c>
      <c r="S116" s="102" t="s">
        <v>25</v>
      </c>
      <c r="T116" s="102" t="s">
        <v>25</v>
      </c>
      <c r="U116" s="102" t="s">
        <v>25</v>
      </c>
      <c r="V116" s="102" t="s">
        <v>25</v>
      </c>
      <c r="W116" s="102" t="s">
        <v>25</v>
      </c>
      <c r="X116" s="102" t="s">
        <v>25</v>
      </c>
      <c r="Y116" s="101" t="s">
        <v>25</v>
      </c>
      <c r="Z116" s="101" t="s">
        <v>25</v>
      </c>
      <c r="AA116" s="101" t="s">
        <v>25</v>
      </c>
      <c r="AB116" s="101" t="s">
        <v>25</v>
      </c>
      <c r="AC116" s="101" t="s">
        <v>25</v>
      </c>
      <c r="AD116" s="101" t="s">
        <v>25</v>
      </c>
      <c r="AE116" s="101" t="s">
        <v>25</v>
      </c>
      <c r="AF116" s="118">
        <v>0</v>
      </c>
      <c r="AG116" s="118">
        <v>0</v>
      </c>
      <c r="AH116" s="118">
        <v>0</v>
      </c>
      <c r="AI116" s="118">
        <v>0</v>
      </c>
      <c r="AJ116" s="118">
        <v>0</v>
      </c>
      <c r="AK116" s="118">
        <v>0</v>
      </c>
      <c r="AL116" s="118">
        <v>0</v>
      </c>
      <c r="AO116" s="11"/>
      <c r="AP116" s="119"/>
      <c r="AQ116" s="11"/>
      <c r="AR116" s="11"/>
      <c r="AS116" s="11"/>
      <c r="AT116" s="11"/>
      <c r="AU116" s="11"/>
    </row>
    <row r="117" spans="1:47" ht="31.5" x14ac:dyDescent="0.25">
      <c r="A117" s="30" t="s">
        <v>269</v>
      </c>
      <c r="B117" s="66" t="s">
        <v>270</v>
      </c>
      <c r="C117" s="28" t="s">
        <v>271</v>
      </c>
      <c r="D117" s="101" t="s">
        <v>25</v>
      </c>
      <c r="E117" s="101" t="s">
        <v>25</v>
      </c>
      <c r="F117" s="101" t="s">
        <v>25</v>
      </c>
      <c r="G117" s="101" t="s">
        <v>25</v>
      </c>
      <c r="H117" s="101" t="s">
        <v>25</v>
      </c>
      <c r="I117" s="101" t="s">
        <v>25</v>
      </c>
      <c r="J117" s="101" t="s">
        <v>25</v>
      </c>
      <c r="K117" s="101" t="s">
        <v>25</v>
      </c>
      <c r="L117" s="101" t="s">
        <v>25</v>
      </c>
      <c r="M117" s="101" t="s">
        <v>25</v>
      </c>
      <c r="N117" s="101" t="s">
        <v>25</v>
      </c>
      <c r="O117" s="101" t="s">
        <v>25</v>
      </c>
      <c r="P117" s="101" t="s">
        <v>25</v>
      </c>
      <c r="Q117" s="101" t="s">
        <v>25</v>
      </c>
      <c r="R117" s="102" t="s">
        <v>25</v>
      </c>
      <c r="S117" s="102" t="s">
        <v>25</v>
      </c>
      <c r="T117" s="102" t="s">
        <v>25</v>
      </c>
      <c r="U117" s="102" t="s">
        <v>25</v>
      </c>
      <c r="V117" s="102" t="s">
        <v>25</v>
      </c>
      <c r="W117" s="102" t="s">
        <v>25</v>
      </c>
      <c r="X117" s="102" t="s">
        <v>25</v>
      </c>
      <c r="Y117" s="101" t="s">
        <v>25</v>
      </c>
      <c r="Z117" s="101" t="s">
        <v>25</v>
      </c>
      <c r="AA117" s="101" t="s">
        <v>25</v>
      </c>
      <c r="AB117" s="101" t="s">
        <v>25</v>
      </c>
      <c r="AC117" s="101" t="s">
        <v>25</v>
      </c>
      <c r="AD117" s="101" t="s">
        <v>25</v>
      </c>
      <c r="AE117" s="101" t="s">
        <v>25</v>
      </c>
      <c r="AF117" s="118">
        <v>0</v>
      </c>
      <c r="AG117" s="118">
        <v>0</v>
      </c>
      <c r="AH117" s="118">
        <v>0</v>
      </c>
      <c r="AI117" s="118">
        <v>0</v>
      </c>
      <c r="AJ117" s="118">
        <v>0</v>
      </c>
      <c r="AK117" s="118">
        <v>0</v>
      </c>
      <c r="AL117" s="118">
        <v>0</v>
      </c>
      <c r="AO117" s="11"/>
      <c r="AP117" s="119"/>
      <c r="AQ117" s="11"/>
      <c r="AR117" s="11"/>
      <c r="AS117" s="11"/>
      <c r="AT117" s="11"/>
      <c r="AU117" s="11"/>
    </row>
    <row r="118" spans="1:47" ht="31.5" x14ac:dyDescent="0.25">
      <c r="A118" s="30" t="s">
        <v>272</v>
      </c>
      <c r="B118" s="66" t="s">
        <v>274</v>
      </c>
      <c r="C118" s="28" t="s">
        <v>275</v>
      </c>
      <c r="D118" s="101" t="s">
        <v>25</v>
      </c>
      <c r="E118" s="101" t="s">
        <v>25</v>
      </c>
      <c r="F118" s="101" t="s">
        <v>25</v>
      </c>
      <c r="G118" s="101" t="s">
        <v>25</v>
      </c>
      <c r="H118" s="101" t="s">
        <v>25</v>
      </c>
      <c r="I118" s="101" t="s">
        <v>25</v>
      </c>
      <c r="J118" s="101" t="s">
        <v>25</v>
      </c>
      <c r="K118" s="101" t="s">
        <v>25</v>
      </c>
      <c r="L118" s="101" t="s">
        <v>25</v>
      </c>
      <c r="M118" s="101" t="s">
        <v>25</v>
      </c>
      <c r="N118" s="101" t="s">
        <v>25</v>
      </c>
      <c r="O118" s="101" t="s">
        <v>25</v>
      </c>
      <c r="P118" s="101" t="s">
        <v>25</v>
      </c>
      <c r="Q118" s="101" t="s">
        <v>25</v>
      </c>
      <c r="R118" s="102" t="s">
        <v>25</v>
      </c>
      <c r="S118" s="102" t="s">
        <v>25</v>
      </c>
      <c r="T118" s="102" t="s">
        <v>25</v>
      </c>
      <c r="U118" s="102" t="s">
        <v>25</v>
      </c>
      <c r="V118" s="102" t="s">
        <v>25</v>
      </c>
      <c r="W118" s="102" t="s">
        <v>25</v>
      </c>
      <c r="X118" s="102" t="s">
        <v>25</v>
      </c>
      <c r="Y118" s="101" t="s">
        <v>25</v>
      </c>
      <c r="Z118" s="101" t="s">
        <v>25</v>
      </c>
      <c r="AA118" s="101" t="s">
        <v>25</v>
      </c>
      <c r="AB118" s="101" t="s">
        <v>25</v>
      </c>
      <c r="AC118" s="101" t="s">
        <v>25</v>
      </c>
      <c r="AD118" s="101" t="s">
        <v>25</v>
      </c>
      <c r="AE118" s="101" t="s">
        <v>25</v>
      </c>
      <c r="AF118" s="118">
        <v>0</v>
      </c>
      <c r="AG118" s="118">
        <v>0</v>
      </c>
      <c r="AH118" s="118">
        <v>0</v>
      </c>
      <c r="AI118" s="118">
        <v>0</v>
      </c>
      <c r="AJ118" s="118">
        <v>0</v>
      </c>
      <c r="AK118" s="118">
        <v>0</v>
      </c>
      <c r="AL118" s="118">
        <v>0</v>
      </c>
      <c r="AO118" s="11"/>
      <c r="AP118" s="119"/>
      <c r="AQ118" s="11"/>
      <c r="AR118" s="11"/>
      <c r="AS118" s="11"/>
      <c r="AT118" s="11"/>
      <c r="AU118" s="11"/>
    </row>
    <row r="119" spans="1:47" ht="63" x14ac:dyDescent="0.25">
      <c r="A119" s="30" t="s">
        <v>273</v>
      </c>
      <c r="B119" s="66" t="s">
        <v>277</v>
      </c>
      <c r="C119" s="28" t="s">
        <v>278</v>
      </c>
      <c r="D119" s="101" t="s">
        <v>25</v>
      </c>
      <c r="E119" s="101" t="s">
        <v>25</v>
      </c>
      <c r="F119" s="101" t="s">
        <v>25</v>
      </c>
      <c r="G119" s="101" t="s">
        <v>25</v>
      </c>
      <c r="H119" s="101" t="s">
        <v>25</v>
      </c>
      <c r="I119" s="101" t="s">
        <v>25</v>
      </c>
      <c r="J119" s="101" t="s">
        <v>25</v>
      </c>
      <c r="K119" s="101" t="s">
        <v>25</v>
      </c>
      <c r="L119" s="101" t="s">
        <v>25</v>
      </c>
      <c r="M119" s="101" t="s">
        <v>25</v>
      </c>
      <c r="N119" s="101" t="s">
        <v>25</v>
      </c>
      <c r="O119" s="101" t="s">
        <v>25</v>
      </c>
      <c r="P119" s="101" t="s">
        <v>25</v>
      </c>
      <c r="Q119" s="101" t="s">
        <v>25</v>
      </c>
      <c r="R119" s="102" t="s">
        <v>25</v>
      </c>
      <c r="S119" s="102" t="s">
        <v>25</v>
      </c>
      <c r="T119" s="102" t="s">
        <v>25</v>
      </c>
      <c r="U119" s="102" t="s">
        <v>25</v>
      </c>
      <c r="V119" s="102" t="s">
        <v>25</v>
      </c>
      <c r="W119" s="102" t="s">
        <v>25</v>
      </c>
      <c r="X119" s="102" t="s">
        <v>25</v>
      </c>
      <c r="Y119" s="101" t="s">
        <v>25</v>
      </c>
      <c r="Z119" s="101" t="s">
        <v>25</v>
      </c>
      <c r="AA119" s="101" t="s">
        <v>25</v>
      </c>
      <c r="AB119" s="101" t="s">
        <v>25</v>
      </c>
      <c r="AC119" s="101" t="s">
        <v>25</v>
      </c>
      <c r="AD119" s="101" t="s">
        <v>25</v>
      </c>
      <c r="AE119" s="101" t="s">
        <v>25</v>
      </c>
      <c r="AF119" s="118">
        <v>0</v>
      </c>
      <c r="AG119" s="118">
        <v>0</v>
      </c>
      <c r="AH119" s="118">
        <v>0</v>
      </c>
      <c r="AI119" s="118">
        <v>0</v>
      </c>
      <c r="AJ119" s="118">
        <v>0</v>
      </c>
      <c r="AK119" s="118">
        <v>0</v>
      </c>
      <c r="AL119" s="118">
        <v>0</v>
      </c>
      <c r="AO119" s="11"/>
      <c r="AP119" s="119"/>
      <c r="AQ119" s="11"/>
      <c r="AR119" s="11"/>
      <c r="AS119" s="11"/>
      <c r="AT119" s="11"/>
      <c r="AU119" s="11"/>
    </row>
    <row r="120" spans="1:47" ht="31.5" x14ac:dyDescent="0.25">
      <c r="A120" s="30" t="s">
        <v>276</v>
      </c>
      <c r="B120" s="66" t="s">
        <v>280</v>
      </c>
      <c r="C120" s="28" t="s">
        <v>281</v>
      </c>
      <c r="D120" s="101" t="s">
        <v>25</v>
      </c>
      <c r="E120" s="101" t="s">
        <v>25</v>
      </c>
      <c r="F120" s="101" t="s">
        <v>25</v>
      </c>
      <c r="G120" s="101" t="s">
        <v>25</v>
      </c>
      <c r="H120" s="101" t="s">
        <v>25</v>
      </c>
      <c r="I120" s="101" t="s">
        <v>25</v>
      </c>
      <c r="J120" s="101" t="s">
        <v>25</v>
      </c>
      <c r="K120" s="101" t="s">
        <v>25</v>
      </c>
      <c r="L120" s="101" t="s">
        <v>25</v>
      </c>
      <c r="M120" s="101" t="s">
        <v>25</v>
      </c>
      <c r="N120" s="101" t="s">
        <v>25</v>
      </c>
      <c r="O120" s="101" t="s">
        <v>25</v>
      </c>
      <c r="P120" s="101" t="s">
        <v>25</v>
      </c>
      <c r="Q120" s="101" t="s">
        <v>25</v>
      </c>
      <c r="R120" s="102" t="s">
        <v>25</v>
      </c>
      <c r="S120" s="102" t="s">
        <v>25</v>
      </c>
      <c r="T120" s="102" t="s">
        <v>25</v>
      </c>
      <c r="U120" s="102" t="s">
        <v>25</v>
      </c>
      <c r="V120" s="102" t="s">
        <v>25</v>
      </c>
      <c r="W120" s="102" t="s">
        <v>25</v>
      </c>
      <c r="X120" s="102" t="s">
        <v>25</v>
      </c>
      <c r="Y120" s="101" t="s">
        <v>25</v>
      </c>
      <c r="Z120" s="101" t="s">
        <v>25</v>
      </c>
      <c r="AA120" s="101" t="s">
        <v>25</v>
      </c>
      <c r="AB120" s="101" t="s">
        <v>25</v>
      </c>
      <c r="AC120" s="101" t="s">
        <v>25</v>
      </c>
      <c r="AD120" s="101" t="s">
        <v>25</v>
      </c>
      <c r="AE120" s="101" t="s">
        <v>25</v>
      </c>
      <c r="AF120" s="118">
        <v>0</v>
      </c>
      <c r="AG120" s="118">
        <v>0</v>
      </c>
      <c r="AH120" s="118">
        <v>0</v>
      </c>
      <c r="AI120" s="118">
        <v>0</v>
      </c>
      <c r="AJ120" s="118">
        <v>0</v>
      </c>
      <c r="AK120" s="118">
        <v>0</v>
      </c>
      <c r="AL120" s="118">
        <v>0</v>
      </c>
      <c r="AO120" s="11"/>
      <c r="AP120" s="119"/>
      <c r="AQ120" s="11"/>
      <c r="AR120" s="11"/>
      <c r="AS120" s="11"/>
      <c r="AT120" s="11"/>
      <c r="AU120" s="11"/>
    </row>
    <row r="121" spans="1:47" ht="47.25" x14ac:dyDescent="0.25">
      <c r="A121" s="30" t="s">
        <v>279</v>
      </c>
      <c r="B121" s="66" t="s">
        <v>283</v>
      </c>
      <c r="C121" s="28" t="s">
        <v>284</v>
      </c>
      <c r="D121" s="101" t="s">
        <v>25</v>
      </c>
      <c r="E121" s="101" t="s">
        <v>25</v>
      </c>
      <c r="F121" s="101" t="s">
        <v>25</v>
      </c>
      <c r="G121" s="101" t="s">
        <v>25</v>
      </c>
      <c r="H121" s="101" t="s">
        <v>25</v>
      </c>
      <c r="I121" s="101" t="s">
        <v>25</v>
      </c>
      <c r="J121" s="101" t="s">
        <v>25</v>
      </c>
      <c r="K121" s="101" t="s">
        <v>25</v>
      </c>
      <c r="L121" s="101" t="s">
        <v>25</v>
      </c>
      <c r="M121" s="101" t="s">
        <v>25</v>
      </c>
      <c r="N121" s="101" t="s">
        <v>25</v>
      </c>
      <c r="O121" s="101" t="s">
        <v>25</v>
      </c>
      <c r="P121" s="101" t="s">
        <v>25</v>
      </c>
      <c r="Q121" s="101" t="s">
        <v>25</v>
      </c>
      <c r="R121" s="102" t="s">
        <v>25</v>
      </c>
      <c r="S121" s="102" t="s">
        <v>25</v>
      </c>
      <c r="T121" s="102" t="s">
        <v>25</v>
      </c>
      <c r="U121" s="102" t="s">
        <v>25</v>
      </c>
      <c r="V121" s="102" t="s">
        <v>25</v>
      </c>
      <c r="W121" s="102" t="s">
        <v>25</v>
      </c>
      <c r="X121" s="102" t="s">
        <v>25</v>
      </c>
      <c r="Y121" s="101" t="s">
        <v>25</v>
      </c>
      <c r="Z121" s="101" t="s">
        <v>25</v>
      </c>
      <c r="AA121" s="101" t="s">
        <v>25</v>
      </c>
      <c r="AB121" s="101" t="s">
        <v>25</v>
      </c>
      <c r="AC121" s="101" t="s">
        <v>25</v>
      </c>
      <c r="AD121" s="101" t="s">
        <v>25</v>
      </c>
      <c r="AE121" s="101" t="s">
        <v>25</v>
      </c>
      <c r="AF121" s="118">
        <v>0</v>
      </c>
      <c r="AG121" s="118">
        <v>0</v>
      </c>
      <c r="AH121" s="118">
        <v>0</v>
      </c>
      <c r="AI121" s="118">
        <v>0</v>
      </c>
      <c r="AJ121" s="118">
        <v>0</v>
      </c>
      <c r="AK121" s="118">
        <v>0</v>
      </c>
      <c r="AL121" s="118">
        <v>0</v>
      </c>
      <c r="AO121" s="11"/>
      <c r="AP121" s="119"/>
      <c r="AQ121" s="11"/>
      <c r="AR121" s="11"/>
      <c r="AS121" s="11"/>
      <c r="AT121" s="11"/>
      <c r="AU121" s="11"/>
    </row>
    <row r="122" spans="1:47" ht="78.75" x14ac:dyDescent="0.25">
      <c r="A122" s="30" t="s">
        <v>282</v>
      </c>
      <c r="B122" s="66" t="s">
        <v>286</v>
      </c>
      <c r="C122" s="28" t="s">
        <v>287</v>
      </c>
      <c r="D122" s="101" t="s">
        <v>25</v>
      </c>
      <c r="E122" s="101" t="s">
        <v>25</v>
      </c>
      <c r="F122" s="101" t="s">
        <v>25</v>
      </c>
      <c r="G122" s="101" t="s">
        <v>25</v>
      </c>
      <c r="H122" s="101" t="s">
        <v>25</v>
      </c>
      <c r="I122" s="101" t="s">
        <v>25</v>
      </c>
      <c r="J122" s="101" t="s">
        <v>25</v>
      </c>
      <c r="K122" s="101" t="s">
        <v>25</v>
      </c>
      <c r="L122" s="101" t="s">
        <v>25</v>
      </c>
      <c r="M122" s="101" t="s">
        <v>25</v>
      </c>
      <c r="N122" s="101" t="s">
        <v>25</v>
      </c>
      <c r="O122" s="101" t="s">
        <v>25</v>
      </c>
      <c r="P122" s="101" t="s">
        <v>25</v>
      </c>
      <c r="Q122" s="101" t="s">
        <v>25</v>
      </c>
      <c r="R122" s="102" t="s">
        <v>25</v>
      </c>
      <c r="S122" s="102" t="s">
        <v>25</v>
      </c>
      <c r="T122" s="102" t="s">
        <v>25</v>
      </c>
      <c r="U122" s="102" t="s">
        <v>25</v>
      </c>
      <c r="V122" s="102" t="s">
        <v>25</v>
      </c>
      <c r="W122" s="102" t="s">
        <v>25</v>
      </c>
      <c r="X122" s="102" t="s">
        <v>25</v>
      </c>
      <c r="Y122" s="101" t="s">
        <v>25</v>
      </c>
      <c r="Z122" s="101" t="s">
        <v>25</v>
      </c>
      <c r="AA122" s="101" t="s">
        <v>25</v>
      </c>
      <c r="AB122" s="101" t="s">
        <v>25</v>
      </c>
      <c r="AC122" s="101" t="s">
        <v>25</v>
      </c>
      <c r="AD122" s="101" t="s">
        <v>25</v>
      </c>
      <c r="AE122" s="101" t="s">
        <v>25</v>
      </c>
      <c r="AF122" s="118">
        <v>0</v>
      </c>
      <c r="AG122" s="118">
        <v>0</v>
      </c>
      <c r="AH122" s="118">
        <v>0</v>
      </c>
      <c r="AI122" s="118">
        <v>0</v>
      </c>
      <c r="AJ122" s="118">
        <v>0</v>
      </c>
      <c r="AK122" s="118">
        <v>0</v>
      </c>
      <c r="AL122" s="118">
        <v>0</v>
      </c>
      <c r="AO122" s="11"/>
      <c r="AP122" s="119"/>
      <c r="AQ122" s="11"/>
      <c r="AR122" s="11"/>
      <c r="AS122" s="11"/>
      <c r="AT122" s="11"/>
      <c r="AU122" s="11"/>
    </row>
    <row r="123" spans="1:47" ht="78.75" x14ac:dyDescent="0.25">
      <c r="A123" s="30" t="s">
        <v>285</v>
      </c>
      <c r="B123" s="66" t="s">
        <v>289</v>
      </c>
      <c r="C123" s="28" t="s">
        <v>290</v>
      </c>
      <c r="D123" s="101" t="s">
        <v>25</v>
      </c>
      <c r="E123" s="101" t="s">
        <v>25</v>
      </c>
      <c r="F123" s="101" t="s">
        <v>25</v>
      </c>
      <c r="G123" s="101" t="s">
        <v>25</v>
      </c>
      <c r="H123" s="101" t="s">
        <v>25</v>
      </c>
      <c r="I123" s="101" t="s">
        <v>25</v>
      </c>
      <c r="J123" s="101" t="s">
        <v>25</v>
      </c>
      <c r="K123" s="101" t="s">
        <v>25</v>
      </c>
      <c r="L123" s="101" t="s">
        <v>25</v>
      </c>
      <c r="M123" s="101" t="s">
        <v>25</v>
      </c>
      <c r="N123" s="101" t="s">
        <v>25</v>
      </c>
      <c r="O123" s="101" t="s">
        <v>25</v>
      </c>
      <c r="P123" s="101" t="s">
        <v>25</v>
      </c>
      <c r="Q123" s="101" t="s">
        <v>25</v>
      </c>
      <c r="R123" s="102" t="s">
        <v>25</v>
      </c>
      <c r="S123" s="102" t="s">
        <v>25</v>
      </c>
      <c r="T123" s="102" t="s">
        <v>25</v>
      </c>
      <c r="U123" s="102" t="s">
        <v>25</v>
      </c>
      <c r="V123" s="102" t="s">
        <v>25</v>
      </c>
      <c r="W123" s="102" t="s">
        <v>25</v>
      </c>
      <c r="X123" s="102" t="s">
        <v>25</v>
      </c>
      <c r="Y123" s="101" t="s">
        <v>25</v>
      </c>
      <c r="Z123" s="101" t="s">
        <v>25</v>
      </c>
      <c r="AA123" s="101" t="s">
        <v>25</v>
      </c>
      <c r="AB123" s="101" t="s">
        <v>25</v>
      </c>
      <c r="AC123" s="101" t="s">
        <v>25</v>
      </c>
      <c r="AD123" s="101" t="s">
        <v>25</v>
      </c>
      <c r="AE123" s="101" t="s">
        <v>25</v>
      </c>
      <c r="AF123" s="118">
        <v>0</v>
      </c>
      <c r="AG123" s="118">
        <v>0</v>
      </c>
      <c r="AH123" s="118">
        <v>0</v>
      </c>
      <c r="AI123" s="118">
        <v>0</v>
      </c>
      <c r="AJ123" s="118">
        <v>0</v>
      </c>
      <c r="AK123" s="118">
        <v>0</v>
      </c>
      <c r="AL123" s="118">
        <v>0</v>
      </c>
      <c r="AO123" s="11"/>
      <c r="AP123" s="119"/>
      <c r="AQ123" s="11"/>
      <c r="AR123" s="11"/>
      <c r="AS123" s="11"/>
      <c r="AT123" s="11"/>
      <c r="AU123" s="11"/>
    </row>
    <row r="124" spans="1:47" ht="47.25" x14ac:dyDescent="0.25">
      <c r="A124" s="30" t="s">
        <v>288</v>
      </c>
      <c r="B124" s="66" t="s">
        <v>292</v>
      </c>
      <c r="C124" s="28" t="s">
        <v>293</v>
      </c>
      <c r="D124" s="101" t="s">
        <v>25</v>
      </c>
      <c r="E124" s="101" t="s">
        <v>25</v>
      </c>
      <c r="F124" s="101" t="s">
        <v>25</v>
      </c>
      <c r="G124" s="101" t="s">
        <v>25</v>
      </c>
      <c r="H124" s="101" t="s">
        <v>25</v>
      </c>
      <c r="I124" s="101" t="s">
        <v>25</v>
      </c>
      <c r="J124" s="101" t="s">
        <v>25</v>
      </c>
      <c r="K124" s="101" t="s">
        <v>25</v>
      </c>
      <c r="L124" s="101" t="s">
        <v>25</v>
      </c>
      <c r="M124" s="101" t="s">
        <v>25</v>
      </c>
      <c r="N124" s="101" t="s">
        <v>25</v>
      </c>
      <c r="O124" s="101" t="s">
        <v>25</v>
      </c>
      <c r="P124" s="101" t="s">
        <v>25</v>
      </c>
      <c r="Q124" s="101" t="s">
        <v>25</v>
      </c>
      <c r="R124" s="102" t="s">
        <v>25</v>
      </c>
      <c r="S124" s="102" t="s">
        <v>25</v>
      </c>
      <c r="T124" s="102" t="s">
        <v>25</v>
      </c>
      <c r="U124" s="102" t="s">
        <v>25</v>
      </c>
      <c r="V124" s="102" t="s">
        <v>25</v>
      </c>
      <c r="W124" s="102" t="s">
        <v>25</v>
      </c>
      <c r="X124" s="102" t="s">
        <v>25</v>
      </c>
      <c r="Y124" s="101" t="s">
        <v>25</v>
      </c>
      <c r="Z124" s="101" t="s">
        <v>25</v>
      </c>
      <c r="AA124" s="101" t="s">
        <v>25</v>
      </c>
      <c r="AB124" s="101" t="s">
        <v>25</v>
      </c>
      <c r="AC124" s="101" t="s">
        <v>25</v>
      </c>
      <c r="AD124" s="101" t="s">
        <v>25</v>
      </c>
      <c r="AE124" s="101" t="s">
        <v>25</v>
      </c>
      <c r="AF124" s="118">
        <v>0</v>
      </c>
      <c r="AG124" s="118">
        <v>0</v>
      </c>
      <c r="AH124" s="118">
        <v>0</v>
      </c>
      <c r="AI124" s="118">
        <v>0</v>
      </c>
      <c r="AJ124" s="118">
        <v>0</v>
      </c>
      <c r="AK124" s="118">
        <v>0</v>
      </c>
      <c r="AL124" s="118">
        <v>0</v>
      </c>
      <c r="AO124" s="11"/>
      <c r="AP124" s="119"/>
      <c r="AQ124" s="11"/>
      <c r="AR124" s="11"/>
      <c r="AS124" s="11"/>
      <c r="AT124" s="11"/>
      <c r="AU124" s="11"/>
    </row>
    <row r="125" spans="1:47" x14ac:dyDescent="0.25">
      <c r="A125" s="30" t="s">
        <v>291</v>
      </c>
      <c r="B125" s="66" t="s">
        <v>295</v>
      </c>
      <c r="C125" s="28" t="s">
        <v>296</v>
      </c>
      <c r="D125" s="101" t="s">
        <v>25</v>
      </c>
      <c r="E125" s="101" t="s">
        <v>25</v>
      </c>
      <c r="F125" s="101" t="s">
        <v>25</v>
      </c>
      <c r="G125" s="101" t="s">
        <v>25</v>
      </c>
      <c r="H125" s="101" t="s">
        <v>25</v>
      </c>
      <c r="I125" s="101" t="s">
        <v>25</v>
      </c>
      <c r="J125" s="101" t="s">
        <v>25</v>
      </c>
      <c r="K125" s="101" t="s">
        <v>25</v>
      </c>
      <c r="L125" s="101" t="s">
        <v>25</v>
      </c>
      <c r="M125" s="101" t="s">
        <v>25</v>
      </c>
      <c r="N125" s="101" t="s">
        <v>25</v>
      </c>
      <c r="O125" s="101" t="s">
        <v>25</v>
      </c>
      <c r="P125" s="101" t="s">
        <v>25</v>
      </c>
      <c r="Q125" s="101" t="s">
        <v>25</v>
      </c>
      <c r="R125" s="102" t="s">
        <v>25</v>
      </c>
      <c r="S125" s="102" t="s">
        <v>25</v>
      </c>
      <c r="T125" s="102" t="s">
        <v>25</v>
      </c>
      <c r="U125" s="102" t="s">
        <v>25</v>
      </c>
      <c r="V125" s="102" t="s">
        <v>25</v>
      </c>
      <c r="W125" s="102" t="s">
        <v>25</v>
      </c>
      <c r="X125" s="102" t="s">
        <v>25</v>
      </c>
      <c r="Y125" s="101" t="s">
        <v>25</v>
      </c>
      <c r="Z125" s="101" t="s">
        <v>25</v>
      </c>
      <c r="AA125" s="101" t="s">
        <v>25</v>
      </c>
      <c r="AB125" s="101" t="s">
        <v>25</v>
      </c>
      <c r="AC125" s="101" t="s">
        <v>25</v>
      </c>
      <c r="AD125" s="101" t="s">
        <v>25</v>
      </c>
      <c r="AE125" s="101" t="s">
        <v>25</v>
      </c>
      <c r="AF125" s="118">
        <v>0</v>
      </c>
      <c r="AG125" s="118">
        <v>0</v>
      </c>
      <c r="AH125" s="118">
        <v>0</v>
      </c>
      <c r="AI125" s="118">
        <v>0</v>
      </c>
      <c r="AJ125" s="118">
        <v>0</v>
      </c>
      <c r="AK125" s="118">
        <v>0</v>
      </c>
      <c r="AL125" s="118">
        <v>0</v>
      </c>
      <c r="AO125" s="11"/>
      <c r="AP125" s="119"/>
      <c r="AQ125" s="11"/>
      <c r="AR125" s="11"/>
      <c r="AS125" s="11"/>
      <c r="AT125" s="11"/>
      <c r="AU125" s="11"/>
    </row>
    <row r="126" spans="1:47" ht="47.25" x14ac:dyDescent="0.25">
      <c r="A126" s="30" t="s">
        <v>294</v>
      </c>
      <c r="B126" s="66" t="s">
        <v>298</v>
      </c>
      <c r="C126" s="28" t="s">
        <v>299</v>
      </c>
      <c r="D126" s="101" t="s">
        <v>25</v>
      </c>
      <c r="E126" s="101" t="s">
        <v>25</v>
      </c>
      <c r="F126" s="101" t="s">
        <v>25</v>
      </c>
      <c r="G126" s="101" t="s">
        <v>25</v>
      </c>
      <c r="H126" s="101" t="s">
        <v>25</v>
      </c>
      <c r="I126" s="101" t="s">
        <v>25</v>
      </c>
      <c r="J126" s="101" t="s">
        <v>25</v>
      </c>
      <c r="K126" s="101" t="s">
        <v>25</v>
      </c>
      <c r="L126" s="101" t="s">
        <v>25</v>
      </c>
      <c r="M126" s="101" t="s">
        <v>25</v>
      </c>
      <c r="N126" s="101" t="s">
        <v>25</v>
      </c>
      <c r="O126" s="101" t="s">
        <v>25</v>
      </c>
      <c r="P126" s="101" t="s">
        <v>25</v>
      </c>
      <c r="Q126" s="101" t="s">
        <v>25</v>
      </c>
      <c r="R126" s="102" t="s">
        <v>25</v>
      </c>
      <c r="S126" s="102" t="s">
        <v>25</v>
      </c>
      <c r="T126" s="102" t="s">
        <v>25</v>
      </c>
      <c r="U126" s="102" t="s">
        <v>25</v>
      </c>
      <c r="V126" s="102" t="s">
        <v>25</v>
      </c>
      <c r="W126" s="102" t="s">
        <v>25</v>
      </c>
      <c r="X126" s="102" t="s">
        <v>25</v>
      </c>
      <c r="Y126" s="101" t="s">
        <v>25</v>
      </c>
      <c r="Z126" s="101" t="s">
        <v>25</v>
      </c>
      <c r="AA126" s="101" t="s">
        <v>25</v>
      </c>
      <c r="AB126" s="101" t="s">
        <v>25</v>
      </c>
      <c r="AC126" s="101" t="s">
        <v>25</v>
      </c>
      <c r="AD126" s="101" t="s">
        <v>25</v>
      </c>
      <c r="AE126" s="101" t="s">
        <v>25</v>
      </c>
      <c r="AF126" s="118">
        <v>0</v>
      </c>
      <c r="AG126" s="118">
        <v>0</v>
      </c>
      <c r="AH126" s="118">
        <v>0</v>
      </c>
      <c r="AI126" s="118">
        <v>0</v>
      </c>
      <c r="AJ126" s="118">
        <v>0</v>
      </c>
      <c r="AK126" s="118">
        <v>0</v>
      </c>
      <c r="AL126" s="118">
        <v>0</v>
      </c>
      <c r="AO126" s="11"/>
      <c r="AP126" s="119"/>
      <c r="AQ126" s="11"/>
      <c r="AR126" s="11"/>
      <c r="AS126" s="11"/>
      <c r="AT126" s="11"/>
      <c r="AU126" s="11"/>
    </row>
    <row r="127" spans="1:47" ht="47.25" x14ac:dyDescent="0.25">
      <c r="A127" s="30" t="s">
        <v>297</v>
      </c>
      <c r="B127" s="66" t="s">
        <v>301</v>
      </c>
      <c r="C127" s="28" t="s">
        <v>302</v>
      </c>
      <c r="D127" s="101" t="s">
        <v>25</v>
      </c>
      <c r="E127" s="101" t="s">
        <v>25</v>
      </c>
      <c r="F127" s="101" t="s">
        <v>25</v>
      </c>
      <c r="G127" s="101" t="s">
        <v>25</v>
      </c>
      <c r="H127" s="101" t="s">
        <v>25</v>
      </c>
      <c r="I127" s="101" t="s">
        <v>25</v>
      </c>
      <c r="J127" s="101" t="s">
        <v>25</v>
      </c>
      <c r="K127" s="101" t="s">
        <v>25</v>
      </c>
      <c r="L127" s="101" t="s">
        <v>25</v>
      </c>
      <c r="M127" s="101" t="s">
        <v>25</v>
      </c>
      <c r="N127" s="101" t="s">
        <v>25</v>
      </c>
      <c r="O127" s="101" t="s">
        <v>25</v>
      </c>
      <c r="P127" s="101" t="s">
        <v>25</v>
      </c>
      <c r="Q127" s="101" t="s">
        <v>25</v>
      </c>
      <c r="R127" s="102" t="s">
        <v>25</v>
      </c>
      <c r="S127" s="102" t="s">
        <v>25</v>
      </c>
      <c r="T127" s="102" t="s">
        <v>25</v>
      </c>
      <c r="U127" s="102" t="s">
        <v>25</v>
      </c>
      <c r="V127" s="102" t="s">
        <v>25</v>
      </c>
      <c r="W127" s="102" t="s">
        <v>25</v>
      </c>
      <c r="X127" s="102" t="s">
        <v>25</v>
      </c>
      <c r="Y127" s="101" t="s">
        <v>25</v>
      </c>
      <c r="Z127" s="101" t="s">
        <v>25</v>
      </c>
      <c r="AA127" s="101" t="s">
        <v>25</v>
      </c>
      <c r="AB127" s="101" t="s">
        <v>25</v>
      </c>
      <c r="AC127" s="101" t="s">
        <v>25</v>
      </c>
      <c r="AD127" s="101" t="s">
        <v>25</v>
      </c>
      <c r="AE127" s="101" t="s">
        <v>25</v>
      </c>
      <c r="AF127" s="118">
        <v>0</v>
      </c>
      <c r="AG127" s="118">
        <v>0</v>
      </c>
      <c r="AH127" s="118">
        <v>0</v>
      </c>
      <c r="AI127" s="118">
        <v>0</v>
      </c>
      <c r="AJ127" s="118">
        <v>0</v>
      </c>
      <c r="AK127" s="118">
        <v>0</v>
      </c>
      <c r="AL127" s="118">
        <v>0</v>
      </c>
      <c r="AO127" s="11"/>
      <c r="AP127" s="119"/>
      <c r="AQ127" s="11"/>
      <c r="AR127" s="11"/>
      <c r="AS127" s="11"/>
      <c r="AT127" s="11"/>
      <c r="AU127" s="11"/>
    </row>
    <row r="128" spans="1:47" ht="31.5" x14ac:dyDescent="0.25">
      <c r="A128" s="30" t="s">
        <v>300</v>
      </c>
      <c r="B128" s="66" t="s">
        <v>304</v>
      </c>
      <c r="C128" s="28" t="s">
        <v>305</v>
      </c>
      <c r="D128" s="101" t="s">
        <v>25</v>
      </c>
      <c r="E128" s="101" t="s">
        <v>25</v>
      </c>
      <c r="F128" s="101" t="s">
        <v>25</v>
      </c>
      <c r="G128" s="101" t="s">
        <v>25</v>
      </c>
      <c r="H128" s="101" t="s">
        <v>25</v>
      </c>
      <c r="I128" s="101" t="s">
        <v>25</v>
      </c>
      <c r="J128" s="101" t="s">
        <v>25</v>
      </c>
      <c r="K128" s="101" t="s">
        <v>25</v>
      </c>
      <c r="L128" s="101" t="s">
        <v>25</v>
      </c>
      <c r="M128" s="101" t="s">
        <v>25</v>
      </c>
      <c r="N128" s="101" t="s">
        <v>25</v>
      </c>
      <c r="O128" s="101" t="s">
        <v>25</v>
      </c>
      <c r="P128" s="101" t="s">
        <v>25</v>
      </c>
      <c r="Q128" s="101" t="s">
        <v>25</v>
      </c>
      <c r="R128" s="102" t="s">
        <v>25</v>
      </c>
      <c r="S128" s="102" t="s">
        <v>25</v>
      </c>
      <c r="T128" s="102" t="s">
        <v>25</v>
      </c>
      <c r="U128" s="102" t="s">
        <v>25</v>
      </c>
      <c r="V128" s="102" t="s">
        <v>25</v>
      </c>
      <c r="W128" s="102" t="s">
        <v>25</v>
      </c>
      <c r="X128" s="102" t="s">
        <v>25</v>
      </c>
      <c r="Y128" s="101" t="s">
        <v>25</v>
      </c>
      <c r="Z128" s="101" t="s">
        <v>25</v>
      </c>
      <c r="AA128" s="101" t="s">
        <v>25</v>
      </c>
      <c r="AB128" s="101" t="s">
        <v>25</v>
      </c>
      <c r="AC128" s="101" t="s">
        <v>25</v>
      </c>
      <c r="AD128" s="101" t="s">
        <v>25</v>
      </c>
      <c r="AE128" s="101" t="s">
        <v>25</v>
      </c>
      <c r="AF128" s="118">
        <v>0</v>
      </c>
      <c r="AG128" s="118">
        <v>0</v>
      </c>
      <c r="AH128" s="118">
        <v>0</v>
      </c>
      <c r="AI128" s="118">
        <v>0</v>
      </c>
      <c r="AJ128" s="118">
        <v>0</v>
      </c>
      <c r="AK128" s="118">
        <v>0</v>
      </c>
      <c r="AL128" s="118">
        <v>0</v>
      </c>
      <c r="AO128" s="11"/>
      <c r="AP128" s="119"/>
      <c r="AQ128" s="11"/>
      <c r="AR128" s="11"/>
      <c r="AS128" s="11"/>
      <c r="AT128" s="11"/>
      <c r="AU128" s="11"/>
    </row>
    <row r="129" spans="1:47" ht="47.25" x14ac:dyDescent="0.25">
      <c r="A129" s="30" t="s">
        <v>303</v>
      </c>
      <c r="B129" s="66" t="s">
        <v>307</v>
      </c>
      <c r="C129" s="28" t="s">
        <v>308</v>
      </c>
      <c r="D129" s="101" t="s">
        <v>25</v>
      </c>
      <c r="E129" s="101" t="s">
        <v>25</v>
      </c>
      <c r="F129" s="101" t="s">
        <v>25</v>
      </c>
      <c r="G129" s="101" t="s">
        <v>25</v>
      </c>
      <c r="H129" s="101" t="s">
        <v>25</v>
      </c>
      <c r="I129" s="101" t="s">
        <v>25</v>
      </c>
      <c r="J129" s="101" t="s">
        <v>25</v>
      </c>
      <c r="K129" s="101" t="s">
        <v>25</v>
      </c>
      <c r="L129" s="101" t="s">
        <v>25</v>
      </c>
      <c r="M129" s="101" t="s">
        <v>25</v>
      </c>
      <c r="N129" s="101" t="s">
        <v>25</v>
      </c>
      <c r="O129" s="101" t="s">
        <v>25</v>
      </c>
      <c r="P129" s="101" t="s">
        <v>25</v>
      </c>
      <c r="Q129" s="101" t="s">
        <v>25</v>
      </c>
      <c r="R129" s="102" t="s">
        <v>25</v>
      </c>
      <c r="S129" s="102" t="s">
        <v>25</v>
      </c>
      <c r="T129" s="102" t="s">
        <v>25</v>
      </c>
      <c r="U129" s="102" t="s">
        <v>25</v>
      </c>
      <c r="V129" s="102" t="s">
        <v>25</v>
      </c>
      <c r="W129" s="102" t="s">
        <v>25</v>
      </c>
      <c r="X129" s="102" t="s">
        <v>25</v>
      </c>
      <c r="Y129" s="101" t="s">
        <v>25</v>
      </c>
      <c r="Z129" s="101" t="s">
        <v>25</v>
      </c>
      <c r="AA129" s="101" t="s">
        <v>25</v>
      </c>
      <c r="AB129" s="101" t="s">
        <v>25</v>
      </c>
      <c r="AC129" s="101" t="s">
        <v>25</v>
      </c>
      <c r="AD129" s="101" t="s">
        <v>25</v>
      </c>
      <c r="AE129" s="101" t="s">
        <v>25</v>
      </c>
      <c r="AF129" s="118">
        <v>0</v>
      </c>
      <c r="AG129" s="118">
        <v>0</v>
      </c>
      <c r="AH129" s="118">
        <v>0</v>
      </c>
      <c r="AI129" s="118">
        <v>0</v>
      </c>
      <c r="AJ129" s="118">
        <v>0</v>
      </c>
      <c r="AK129" s="118">
        <v>0</v>
      </c>
      <c r="AL129" s="118">
        <v>0</v>
      </c>
      <c r="AO129" s="11"/>
      <c r="AP129" s="119"/>
      <c r="AQ129" s="11"/>
      <c r="AR129" s="11"/>
      <c r="AS129" s="11"/>
      <c r="AT129" s="11"/>
      <c r="AU129" s="11"/>
    </row>
    <row r="130" spans="1:47" ht="31.5" x14ac:dyDescent="0.25">
      <c r="A130" s="30" t="s">
        <v>306</v>
      </c>
      <c r="B130" s="66" t="s">
        <v>309</v>
      </c>
      <c r="C130" s="28" t="s">
        <v>310</v>
      </c>
      <c r="D130" s="101" t="s">
        <v>25</v>
      </c>
      <c r="E130" s="101" t="s">
        <v>25</v>
      </c>
      <c r="F130" s="101" t="s">
        <v>25</v>
      </c>
      <c r="G130" s="101" t="s">
        <v>25</v>
      </c>
      <c r="H130" s="101" t="s">
        <v>25</v>
      </c>
      <c r="I130" s="101" t="s">
        <v>25</v>
      </c>
      <c r="J130" s="101" t="s">
        <v>25</v>
      </c>
      <c r="K130" s="101" t="s">
        <v>25</v>
      </c>
      <c r="L130" s="101" t="s">
        <v>25</v>
      </c>
      <c r="M130" s="101" t="s">
        <v>25</v>
      </c>
      <c r="N130" s="101" t="s">
        <v>25</v>
      </c>
      <c r="O130" s="101" t="s">
        <v>25</v>
      </c>
      <c r="P130" s="101" t="s">
        <v>25</v>
      </c>
      <c r="Q130" s="101" t="s">
        <v>25</v>
      </c>
      <c r="R130" s="102" t="s">
        <v>25</v>
      </c>
      <c r="S130" s="102" t="s">
        <v>25</v>
      </c>
      <c r="T130" s="102" t="s">
        <v>25</v>
      </c>
      <c r="U130" s="102" t="s">
        <v>25</v>
      </c>
      <c r="V130" s="102" t="s">
        <v>25</v>
      </c>
      <c r="W130" s="102" t="s">
        <v>25</v>
      </c>
      <c r="X130" s="102" t="s">
        <v>25</v>
      </c>
      <c r="Y130" s="101" t="s">
        <v>25</v>
      </c>
      <c r="Z130" s="101" t="s">
        <v>25</v>
      </c>
      <c r="AA130" s="101" t="s">
        <v>25</v>
      </c>
      <c r="AB130" s="101" t="s">
        <v>25</v>
      </c>
      <c r="AC130" s="101" t="s">
        <v>25</v>
      </c>
      <c r="AD130" s="101" t="s">
        <v>25</v>
      </c>
      <c r="AE130" s="101" t="s">
        <v>25</v>
      </c>
      <c r="AF130" s="118">
        <v>0</v>
      </c>
      <c r="AG130" s="118">
        <v>0</v>
      </c>
      <c r="AH130" s="118">
        <v>0</v>
      </c>
      <c r="AI130" s="118">
        <v>0</v>
      </c>
      <c r="AJ130" s="118">
        <v>0</v>
      </c>
      <c r="AK130" s="118">
        <v>0</v>
      </c>
      <c r="AL130" s="118">
        <v>0</v>
      </c>
      <c r="AO130" s="11"/>
      <c r="AP130" s="119"/>
      <c r="AQ130" s="11"/>
      <c r="AR130" s="11"/>
      <c r="AS130" s="11"/>
      <c r="AT130" s="11"/>
      <c r="AU130" s="11"/>
    </row>
    <row r="131" spans="1:47" ht="31.5" x14ac:dyDescent="0.25">
      <c r="A131" s="55" t="s">
        <v>311</v>
      </c>
      <c r="B131" s="24" t="s">
        <v>312</v>
      </c>
      <c r="C131" s="23" t="s">
        <v>24</v>
      </c>
      <c r="D131" s="101" t="s">
        <v>25</v>
      </c>
      <c r="E131" s="101" t="s">
        <v>25</v>
      </c>
      <c r="F131" s="101" t="s">
        <v>25</v>
      </c>
      <c r="G131" s="101" t="s">
        <v>25</v>
      </c>
      <c r="H131" s="101" t="s">
        <v>25</v>
      </c>
      <c r="I131" s="101" t="s">
        <v>25</v>
      </c>
      <c r="J131" s="101" t="s">
        <v>25</v>
      </c>
      <c r="K131" s="101" t="s">
        <v>25</v>
      </c>
      <c r="L131" s="101" t="s">
        <v>25</v>
      </c>
      <c r="M131" s="101" t="s">
        <v>25</v>
      </c>
      <c r="N131" s="101" t="s">
        <v>25</v>
      </c>
      <c r="O131" s="101" t="s">
        <v>25</v>
      </c>
      <c r="P131" s="101" t="s">
        <v>25</v>
      </c>
      <c r="Q131" s="101" t="s">
        <v>25</v>
      </c>
      <c r="R131" s="102" t="s">
        <v>25</v>
      </c>
      <c r="S131" s="102" t="s">
        <v>25</v>
      </c>
      <c r="T131" s="102" t="s">
        <v>25</v>
      </c>
      <c r="U131" s="102" t="s">
        <v>25</v>
      </c>
      <c r="V131" s="102" t="s">
        <v>25</v>
      </c>
      <c r="W131" s="102" t="s">
        <v>25</v>
      </c>
      <c r="X131" s="102" t="s">
        <v>25</v>
      </c>
      <c r="Y131" s="101">
        <v>0</v>
      </c>
      <c r="Z131" s="101">
        <v>0</v>
      </c>
      <c r="AA131" s="101">
        <v>0</v>
      </c>
      <c r="AB131" s="101">
        <v>0</v>
      </c>
      <c r="AC131" s="101">
        <v>0</v>
      </c>
      <c r="AD131" s="101">
        <v>0</v>
      </c>
      <c r="AE131" s="101">
        <v>0</v>
      </c>
      <c r="AF131" s="101">
        <v>0</v>
      </c>
      <c r="AG131" s="101">
        <v>0</v>
      </c>
      <c r="AH131" s="101">
        <v>0</v>
      </c>
      <c r="AI131" s="101">
        <v>0</v>
      </c>
      <c r="AJ131" s="101">
        <v>0</v>
      </c>
      <c r="AK131" s="101">
        <v>0</v>
      </c>
      <c r="AL131" s="101">
        <v>0</v>
      </c>
    </row>
    <row r="132" spans="1:47" ht="47.25" x14ac:dyDescent="0.25">
      <c r="A132" s="30" t="s">
        <v>313</v>
      </c>
      <c r="B132" s="66" t="s">
        <v>314</v>
      </c>
      <c r="C132" s="28" t="s">
        <v>315</v>
      </c>
      <c r="D132" s="101" t="s">
        <v>25</v>
      </c>
      <c r="E132" s="101" t="s">
        <v>25</v>
      </c>
      <c r="F132" s="101" t="s">
        <v>25</v>
      </c>
      <c r="G132" s="101" t="s">
        <v>25</v>
      </c>
      <c r="H132" s="101" t="s">
        <v>25</v>
      </c>
      <c r="I132" s="101" t="s">
        <v>25</v>
      </c>
      <c r="J132" s="101" t="s">
        <v>25</v>
      </c>
      <c r="K132" s="101" t="s">
        <v>25</v>
      </c>
      <c r="L132" s="101" t="s">
        <v>25</v>
      </c>
      <c r="M132" s="101" t="s">
        <v>25</v>
      </c>
      <c r="N132" s="101" t="s">
        <v>25</v>
      </c>
      <c r="O132" s="101" t="s">
        <v>25</v>
      </c>
      <c r="P132" s="101" t="s">
        <v>25</v>
      </c>
      <c r="Q132" s="101" t="s">
        <v>25</v>
      </c>
      <c r="R132" s="102" t="s">
        <v>25</v>
      </c>
      <c r="S132" s="102" t="s">
        <v>25</v>
      </c>
      <c r="T132" s="102" t="s">
        <v>25</v>
      </c>
      <c r="U132" s="102" t="s">
        <v>25</v>
      </c>
      <c r="V132" s="102" t="s">
        <v>25</v>
      </c>
      <c r="W132" s="102" t="s">
        <v>25</v>
      </c>
      <c r="X132" s="102" t="s">
        <v>25</v>
      </c>
      <c r="Y132" s="101" t="s">
        <v>25</v>
      </c>
      <c r="Z132" s="101" t="s">
        <v>25</v>
      </c>
      <c r="AA132" s="101" t="s">
        <v>25</v>
      </c>
      <c r="AB132" s="101" t="s">
        <v>25</v>
      </c>
      <c r="AC132" s="101" t="s">
        <v>25</v>
      </c>
      <c r="AD132" s="101" t="s">
        <v>25</v>
      </c>
      <c r="AE132" s="101" t="s">
        <v>25</v>
      </c>
      <c r="AF132" s="118">
        <v>0</v>
      </c>
      <c r="AG132" s="118">
        <v>0</v>
      </c>
      <c r="AH132" s="118">
        <v>0</v>
      </c>
      <c r="AI132" s="118">
        <v>0</v>
      </c>
      <c r="AJ132" s="118">
        <v>0</v>
      </c>
      <c r="AK132" s="118">
        <v>0</v>
      </c>
      <c r="AL132" s="118">
        <v>0</v>
      </c>
      <c r="AO132" s="11"/>
      <c r="AP132" s="119"/>
      <c r="AQ132" s="11"/>
      <c r="AR132" s="11"/>
      <c r="AS132" s="11"/>
      <c r="AT132" s="11"/>
      <c r="AU132" s="11"/>
    </row>
    <row r="133" spans="1:47" x14ac:dyDescent="0.25">
      <c r="A133" s="30" t="s">
        <v>316</v>
      </c>
      <c r="B133" s="66" t="s">
        <v>317</v>
      </c>
      <c r="C133" s="28" t="s">
        <v>318</v>
      </c>
      <c r="D133" s="101" t="s">
        <v>25</v>
      </c>
      <c r="E133" s="101" t="s">
        <v>25</v>
      </c>
      <c r="F133" s="101" t="s">
        <v>25</v>
      </c>
      <c r="G133" s="101" t="s">
        <v>25</v>
      </c>
      <c r="H133" s="101" t="s">
        <v>25</v>
      </c>
      <c r="I133" s="101" t="s">
        <v>25</v>
      </c>
      <c r="J133" s="101" t="s">
        <v>25</v>
      </c>
      <c r="K133" s="101" t="s">
        <v>25</v>
      </c>
      <c r="L133" s="101" t="s">
        <v>25</v>
      </c>
      <c r="M133" s="101" t="s">
        <v>25</v>
      </c>
      <c r="N133" s="101" t="s">
        <v>25</v>
      </c>
      <c r="O133" s="101" t="s">
        <v>25</v>
      </c>
      <c r="P133" s="101" t="s">
        <v>25</v>
      </c>
      <c r="Q133" s="101" t="s">
        <v>25</v>
      </c>
      <c r="R133" s="102" t="s">
        <v>25</v>
      </c>
      <c r="S133" s="102" t="s">
        <v>25</v>
      </c>
      <c r="T133" s="102" t="s">
        <v>25</v>
      </c>
      <c r="U133" s="102" t="s">
        <v>25</v>
      </c>
      <c r="V133" s="102" t="s">
        <v>25</v>
      </c>
      <c r="W133" s="102" t="s">
        <v>25</v>
      </c>
      <c r="X133" s="102" t="s">
        <v>25</v>
      </c>
      <c r="Y133" s="101" t="s">
        <v>25</v>
      </c>
      <c r="Z133" s="101" t="s">
        <v>25</v>
      </c>
      <c r="AA133" s="101" t="s">
        <v>25</v>
      </c>
      <c r="AB133" s="101" t="s">
        <v>25</v>
      </c>
      <c r="AC133" s="101" t="s">
        <v>25</v>
      </c>
      <c r="AD133" s="101" t="s">
        <v>25</v>
      </c>
      <c r="AE133" s="101" t="s">
        <v>25</v>
      </c>
      <c r="AF133" s="118">
        <v>0</v>
      </c>
      <c r="AG133" s="118">
        <v>0</v>
      </c>
      <c r="AH133" s="118">
        <v>0</v>
      </c>
      <c r="AI133" s="118">
        <v>0</v>
      </c>
      <c r="AJ133" s="118">
        <v>0</v>
      </c>
      <c r="AK133" s="118">
        <v>0</v>
      </c>
      <c r="AL133" s="118">
        <v>0</v>
      </c>
      <c r="AO133" s="11"/>
      <c r="AP133" s="119"/>
      <c r="AQ133" s="11"/>
      <c r="AR133" s="11"/>
      <c r="AS133" s="11"/>
      <c r="AT133" s="11"/>
      <c r="AU133" s="11"/>
    </row>
    <row r="134" spans="1:47" x14ac:dyDescent="0.25">
      <c r="A134" s="30" t="s">
        <v>319</v>
      </c>
      <c r="B134" s="66" t="s">
        <v>320</v>
      </c>
      <c r="C134" s="28" t="s">
        <v>321</v>
      </c>
      <c r="D134" s="101" t="s">
        <v>25</v>
      </c>
      <c r="E134" s="101" t="s">
        <v>25</v>
      </c>
      <c r="F134" s="101" t="s">
        <v>25</v>
      </c>
      <c r="G134" s="101" t="s">
        <v>25</v>
      </c>
      <c r="H134" s="101" t="s">
        <v>25</v>
      </c>
      <c r="I134" s="101" t="s">
        <v>25</v>
      </c>
      <c r="J134" s="101" t="s">
        <v>25</v>
      </c>
      <c r="K134" s="101" t="s">
        <v>25</v>
      </c>
      <c r="L134" s="101" t="s">
        <v>25</v>
      </c>
      <c r="M134" s="101" t="s">
        <v>25</v>
      </c>
      <c r="N134" s="101" t="s">
        <v>25</v>
      </c>
      <c r="O134" s="101" t="s">
        <v>25</v>
      </c>
      <c r="P134" s="101" t="s">
        <v>25</v>
      </c>
      <c r="Q134" s="101" t="s">
        <v>25</v>
      </c>
      <c r="R134" s="102" t="s">
        <v>25</v>
      </c>
      <c r="S134" s="102" t="s">
        <v>25</v>
      </c>
      <c r="T134" s="102" t="s">
        <v>25</v>
      </c>
      <c r="U134" s="102" t="s">
        <v>25</v>
      </c>
      <c r="V134" s="102" t="s">
        <v>25</v>
      </c>
      <c r="W134" s="102" t="s">
        <v>25</v>
      </c>
      <c r="X134" s="102" t="s">
        <v>25</v>
      </c>
      <c r="Y134" s="101" t="s">
        <v>25</v>
      </c>
      <c r="Z134" s="101" t="s">
        <v>25</v>
      </c>
      <c r="AA134" s="101" t="s">
        <v>25</v>
      </c>
      <c r="AB134" s="101" t="s">
        <v>25</v>
      </c>
      <c r="AC134" s="101" t="s">
        <v>25</v>
      </c>
      <c r="AD134" s="101" t="s">
        <v>25</v>
      </c>
      <c r="AE134" s="101" t="s">
        <v>25</v>
      </c>
      <c r="AF134" s="118">
        <v>0</v>
      </c>
      <c r="AG134" s="118">
        <v>0</v>
      </c>
      <c r="AH134" s="118">
        <v>0</v>
      </c>
      <c r="AI134" s="118">
        <v>0</v>
      </c>
      <c r="AJ134" s="118">
        <v>0</v>
      </c>
      <c r="AK134" s="118">
        <v>0</v>
      </c>
      <c r="AL134" s="118">
        <v>0</v>
      </c>
      <c r="AO134" s="11"/>
      <c r="AP134" s="119"/>
      <c r="AQ134" s="11"/>
      <c r="AR134" s="11"/>
      <c r="AS134" s="11"/>
      <c r="AT134" s="11"/>
      <c r="AU134" s="11"/>
    </row>
    <row r="135" spans="1:47" x14ac:dyDescent="0.25">
      <c r="A135" s="30" t="s">
        <v>322</v>
      </c>
      <c r="B135" s="66" t="s">
        <v>323</v>
      </c>
      <c r="C135" s="28" t="s">
        <v>324</v>
      </c>
      <c r="D135" s="101" t="s">
        <v>25</v>
      </c>
      <c r="E135" s="101" t="s">
        <v>25</v>
      </c>
      <c r="F135" s="101" t="s">
        <v>25</v>
      </c>
      <c r="G135" s="101" t="s">
        <v>25</v>
      </c>
      <c r="H135" s="101" t="s">
        <v>25</v>
      </c>
      <c r="I135" s="101" t="s">
        <v>25</v>
      </c>
      <c r="J135" s="101" t="s">
        <v>25</v>
      </c>
      <c r="K135" s="101" t="s">
        <v>25</v>
      </c>
      <c r="L135" s="101" t="s">
        <v>25</v>
      </c>
      <c r="M135" s="101" t="s">
        <v>25</v>
      </c>
      <c r="N135" s="101" t="s">
        <v>25</v>
      </c>
      <c r="O135" s="101" t="s">
        <v>25</v>
      </c>
      <c r="P135" s="101" t="s">
        <v>25</v>
      </c>
      <c r="Q135" s="101" t="s">
        <v>25</v>
      </c>
      <c r="R135" s="102" t="s">
        <v>25</v>
      </c>
      <c r="S135" s="102" t="s">
        <v>25</v>
      </c>
      <c r="T135" s="102" t="s">
        <v>25</v>
      </c>
      <c r="U135" s="102" t="s">
        <v>25</v>
      </c>
      <c r="V135" s="102" t="s">
        <v>25</v>
      </c>
      <c r="W135" s="102" t="s">
        <v>25</v>
      </c>
      <c r="X135" s="102" t="s">
        <v>25</v>
      </c>
      <c r="Y135" s="101" t="s">
        <v>25</v>
      </c>
      <c r="Z135" s="101" t="s">
        <v>25</v>
      </c>
      <c r="AA135" s="101" t="s">
        <v>25</v>
      </c>
      <c r="AB135" s="101" t="s">
        <v>25</v>
      </c>
      <c r="AC135" s="101" t="s">
        <v>25</v>
      </c>
      <c r="AD135" s="101" t="s">
        <v>25</v>
      </c>
      <c r="AE135" s="101" t="s">
        <v>25</v>
      </c>
      <c r="AF135" s="118">
        <v>0</v>
      </c>
      <c r="AG135" s="118">
        <v>0</v>
      </c>
      <c r="AH135" s="118">
        <v>0</v>
      </c>
      <c r="AI135" s="118">
        <v>0</v>
      </c>
      <c r="AJ135" s="118">
        <v>0</v>
      </c>
      <c r="AK135" s="118">
        <v>0</v>
      </c>
      <c r="AL135" s="118">
        <v>0</v>
      </c>
      <c r="AO135" s="11"/>
      <c r="AP135" s="119"/>
      <c r="AQ135" s="11"/>
      <c r="AR135" s="11"/>
      <c r="AS135" s="11"/>
      <c r="AT135" s="11"/>
      <c r="AU135" s="11"/>
    </row>
    <row r="136" spans="1:47" ht="31.5" x14ac:dyDescent="0.25">
      <c r="A136" s="30" t="s">
        <v>325</v>
      </c>
      <c r="B136" s="66" t="s">
        <v>326</v>
      </c>
      <c r="C136" s="28" t="s">
        <v>327</v>
      </c>
      <c r="D136" s="101" t="s">
        <v>25</v>
      </c>
      <c r="E136" s="101" t="s">
        <v>25</v>
      </c>
      <c r="F136" s="101" t="s">
        <v>25</v>
      </c>
      <c r="G136" s="101" t="s">
        <v>25</v>
      </c>
      <c r="H136" s="101" t="s">
        <v>25</v>
      </c>
      <c r="I136" s="101" t="s">
        <v>25</v>
      </c>
      <c r="J136" s="101" t="s">
        <v>25</v>
      </c>
      <c r="K136" s="101" t="s">
        <v>25</v>
      </c>
      <c r="L136" s="101" t="s">
        <v>25</v>
      </c>
      <c r="M136" s="101" t="s">
        <v>25</v>
      </c>
      <c r="N136" s="101" t="s">
        <v>25</v>
      </c>
      <c r="O136" s="101" t="s">
        <v>25</v>
      </c>
      <c r="P136" s="101" t="s">
        <v>25</v>
      </c>
      <c r="Q136" s="101" t="s">
        <v>25</v>
      </c>
      <c r="R136" s="102" t="s">
        <v>25</v>
      </c>
      <c r="S136" s="102" t="s">
        <v>25</v>
      </c>
      <c r="T136" s="102" t="s">
        <v>25</v>
      </c>
      <c r="U136" s="102" t="s">
        <v>25</v>
      </c>
      <c r="V136" s="102" t="s">
        <v>25</v>
      </c>
      <c r="W136" s="102" t="s">
        <v>25</v>
      </c>
      <c r="X136" s="102" t="s">
        <v>25</v>
      </c>
      <c r="Y136" s="101" t="s">
        <v>25</v>
      </c>
      <c r="Z136" s="101" t="s">
        <v>25</v>
      </c>
      <c r="AA136" s="101" t="s">
        <v>25</v>
      </c>
      <c r="AB136" s="101" t="s">
        <v>25</v>
      </c>
      <c r="AC136" s="101" t="s">
        <v>25</v>
      </c>
      <c r="AD136" s="101" t="s">
        <v>25</v>
      </c>
      <c r="AE136" s="101" t="s">
        <v>25</v>
      </c>
      <c r="AF136" s="118">
        <v>0</v>
      </c>
      <c r="AG136" s="118">
        <v>0</v>
      </c>
      <c r="AH136" s="118">
        <v>0</v>
      </c>
      <c r="AI136" s="118">
        <v>0</v>
      </c>
      <c r="AJ136" s="118">
        <v>0</v>
      </c>
      <c r="AK136" s="118">
        <v>0</v>
      </c>
      <c r="AL136" s="118">
        <v>0</v>
      </c>
      <c r="AO136" s="11"/>
      <c r="AP136" s="119"/>
      <c r="AQ136" s="11"/>
      <c r="AR136" s="11"/>
      <c r="AS136" s="11"/>
      <c r="AT136" s="11"/>
      <c r="AU136" s="11"/>
    </row>
    <row r="137" spans="1:47" ht="31.5" x14ac:dyDescent="0.25">
      <c r="A137" s="30" t="s">
        <v>328</v>
      </c>
      <c r="B137" s="66" t="s">
        <v>332</v>
      </c>
      <c r="C137" s="28" t="s">
        <v>333</v>
      </c>
      <c r="D137" s="101" t="s">
        <v>25</v>
      </c>
      <c r="E137" s="101" t="s">
        <v>25</v>
      </c>
      <c r="F137" s="101" t="s">
        <v>25</v>
      </c>
      <c r="G137" s="101" t="s">
        <v>25</v>
      </c>
      <c r="H137" s="101" t="s">
        <v>25</v>
      </c>
      <c r="I137" s="101" t="s">
        <v>25</v>
      </c>
      <c r="J137" s="101" t="s">
        <v>25</v>
      </c>
      <c r="K137" s="101" t="s">
        <v>25</v>
      </c>
      <c r="L137" s="101" t="s">
        <v>25</v>
      </c>
      <c r="M137" s="101" t="s">
        <v>25</v>
      </c>
      <c r="N137" s="101" t="s">
        <v>25</v>
      </c>
      <c r="O137" s="101" t="s">
        <v>25</v>
      </c>
      <c r="P137" s="101" t="s">
        <v>25</v>
      </c>
      <c r="Q137" s="101" t="s">
        <v>25</v>
      </c>
      <c r="R137" s="102" t="s">
        <v>25</v>
      </c>
      <c r="S137" s="102" t="s">
        <v>25</v>
      </c>
      <c r="T137" s="102" t="s">
        <v>25</v>
      </c>
      <c r="U137" s="102" t="s">
        <v>25</v>
      </c>
      <c r="V137" s="102" t="s">
        <v>25</v>
      </c>
      <c r="W137" s="102" t="s">
        <v>25</v>
      </c>
      <c r="X137" s="102" t="s">
        <v>25</v>
      </c>
      <c r="Y137" s="101" t="s">
        <v>25</v>
      </c>
      <c r="Z137" s="101" t="s">
        <v>25</v>
      </c>
      <c r="AA137" s="101" t="s">
        <v>25</v>
      </c>
      <c r="AB137" s="101" t="s">
        <v>25</v>
      </c>
      <c r="AC137" s="101" t="s">
        <v>25</v>
      </c>
      <c r="AD137" s="101" t="s">
        <v>25</v>
      </c>
      <c r="AE137" s="101" t="s">
        <v>25</v>
      </c>
      <c r="AF137" s="118">
        <v>0</v>
      </c>
      <c r="AG137" s="118">
        <v>0</v>
      </c>
      <c r="AH137" s="118">
        <v>0</v>
      </c>
      <c r="AI137" s="118">
        <v>0</v>
      </c>
      <c r="AJ137" s="118">
        <v>0</v>
      </c>
      <c r="AK137" s="118">
        <v>0</v>
      </c>
      <c r="AL137" s="118">
        <v>0</v>
      </c>
      <c r="AO137" s="11"/>
      <c r="AP137" s="119"/>
      <c r="AQ137" s="11"/>
      <c r="AR137" s="11"/>
      <c r="AS137" s="11"/>
      <c r="AT137" s="11"/>
      <c r="AU137" s="11"/>
    </row>
    <row r="138" spans="1:47" x14ac:dyDescent="0.25">
      <c r="A138" s="30" t="s">
        <v>331</v>
      </c>
      <c r="B138" s="66" t="s">
        <v>334</v>
      </c>
      <c r="C138" s="28" t="s">
        <v>335</v>
      </c>
      <c r="D138" s="101" t="s">
        <v>25</v>
      </c>
      <c r="E138" s="101" t="s">
        <v>25</v>
      </c>
      <c r="F138" s="101" t="s">
        <v>25</v>
      </c>
      <c r="G138" s="101" t="s">
        <v>25</v>
      </c>
      <c r="H138" s="101" t="s">
        <v>25</v>
      </c>
      <c r="I138" s="101" t="s">
        <v>25</v>
      </c>
      <c r="J138" s="101" t="s">
        <v>25</v>
      </c>
      <c r="K138" s="101" t="s">
        <v>25</v>
      </c>
      <c r="L138" s="101" t="s">
        <v>25</v>
      </c>
      <c r="M138" s="101" t="s">
        <v>25</v>
      </c>
      <c r="N138" s="101" t="s">
        <v>25</v>
      </c>
      <c r="O138" s="101" t="s">
        <v>25</v>
      </c>
      <c r="P138" s="101" t="s">
        <v>25</v>
      </c>
      <c r="Q138" s="101" t="s">
        <v>25</v>
      </c>
      <c r="R138" s="102" t="s">
        <v>25</v>
      </c>
      <c r="S138" s="102" t="s">
        <v>25</v>
      </c>
      <c r="T138" s="102" t="s">
        <v>25</v>
      </c>
      <c r="U138" s="102" t="s">
        <v>25</v>
      </c>
      <c r="V138" s="102" t="s">
        <v>25</v>
      </c>
      <c r="W138" s="102" t="s">
        <v>25</v>
      </c>
      <c r="X138" s="102" t="s">
        <v>25</v>
      </c>
      <c r="Y138" s="101" t="s">
        <v>25</v>
      </c>
      <c r="Z138" s="101" t="s">
        <v>25</v>
      </c>
      <c r="AA138" s="101" t="s">
        <v>25</v>
      </c>
      <c r="AB138" s="101" t="s">
        <v>25</v>
      </c>
      <c r="AC138" s="101" t="s">
        <v>25</v>
      </c>
      <c r="AD138" s="101" t="s">
        <v>25</v>
      </c>
      <c r="AE138" s="101" t="s">
        <v>25</v>
      </c>
      <c r="AF138" s="118">
        <v>0</v>
      </c>
      <c r="AG138" s="118">
        <v>0</v>
      </c>
      <c r="AH138" s="118">
        <v>0</v>
      </c>
      <c r="AI138" s="118">
        <v>0</v>
      </c>
      <c r="AJ138" s="118">
        <v>0</v>
      </c>
      <c r="AK138" s="118">
        <v>0</v>
      </c>
      <c r="AL138" s="118">
        <v>0</v>
      </c>
      <c r="AO138" s="11"/>
      <c r="AP138" s="119"/>
      <c r="AQ138" s="11"/>
      <c r="AR138" s="11"/>
      <c r="AS138" s="11"/>
      <c r="AT138" s="11"/>
      <c r="AU138" s="11"/>
    </row>
    <row r="139" spans="1:47" ht="47.25" x14ac:dyDescent="0.25">
      <c r="A139" s="55" t="s">
        <v>336</v>
      </c>
      <c r="B139" s="24" t="s">
        <v>337</v>
      </c>
      <c r="C139" s="23" t="s">
        <v>24</v>
      </c>
      <c r="D139" s="101" t="s">
        <v>25</v>
      </c>
      <c r="E139" s="101" t="s">
        <v>25</v>
      </c>
      <c r="F139" s="101" t="s">
        <v>25</v>
      </c>
      <c r="G139" s="101" t="s">
        <v>25</v>
      </c>
      <c r="H139" s="101" t="s">
        <v>25</v>
      </c>
      <c r="I139" s="101" t="s">
        <v>25</v>
      </c>
      <c r="J139" s="101" t="s">
        <v>25</v>
      </c>
      <c r="K139" s="101" t="s">
        <v>25</v>
      </c>
      <c r="L139" s="101" t="s">
        <v>25</v>
      </c>
      <c r="M139" s="101" t="s">
        <v>25</v>
      </c>
      <c r="N139" s="101" t="s">
        <v>25</v>
      </c>
      <c r="O139" s="101" t="s">
        <v>25</v>
      </c>
      <c r="P139" s="101" t="s">
        <v>25</v>
      </c>
      <c r="Q139" s="101" t="s">
        <v>25</v>
      </c>
      <c r="R139" s="102" t="s">
        <v>25</v>
      </c>
      <c r="S139" s="102" t="s">
        <v>25</v>
      </c>
      <c r="T139" s="102" t="s">
        <v>25</v>
      </c>
      <c r="U139" s="102" t="s">
        <v>25</v>
      </c>
      <c r="V139" s="102" t="s">
        <v>25</v>
      </c>
      <c r="W139" s="102" t="s">
        <v>25</v>
      </c>
      <c r="X139" s="102" t="s">
        <v>25</v>
      </c>
      <c r="Y139" s="101">
        <v>0</v>
      </c>
      <c r="Z139" s="101">
        <v>3.9133333333333331</v>
      </c>
      <c r="AA139" s="101">
        <v>0</v>
      </c>
      <c r="AB139" s="101">
        <v>0</v>
      </c>
      <c r="AC139" s="101">
        <v>0</v>
      </c>
      <c r="AD139" s="101">
        <v>0</v>
      </c>
      <c r="AE139" s="101">
        <v>1</v>
      </c>
      <c r="AF139" s="101">
        <v>0</v>
      </c>
      <c r="AG139" s="101">
        <v>3.9133333333333331</v>
      </c>
      <c r="AH139" s="101">
        <v>0</v>
      </c>
      <c r="AI139" s="101">
        <v>0</v>
      </c>
      <c r="AJ139" s="101">
        <v>0</v>
      </c>
      <c r="AK139" s="101">
        <v>0</v>
      </c>
      <c r="AL139" s="101">
        <v>1</v>
      </c>
    </row>
    <row r="140" spans="1:47" x14ac:dyDescent="0.25">
      <c r="A140" s="30" t="s">
        <v>338</v>
      </c>
      <c r="B140" s="66" t="s">
        <v>339</v>
      </c>
      <c r="C140" s="28" t="s">
        <v>340</v>
      </c>
      <c r="D140" s="101" t="s">
        <v>25</v>
      </c>
      <c r="E140" s="101" t="s">
        <v>25</v>
      </c>
      <c r="F140" s="101" t="s">
        <v>25</v>
      </c>
      <c r="G140" s="101" t="s">
        <v>25</v>
      </c>
      <c r="H140" s="101" t="s">
        <v>25</v>
      </c>
      <c r="I140" s="101" t="s">
        <v>25</v>
      </c>
      <c r="J140" s="101" t="s">
        <v>25</v>
      </c>
      <c r="K140" s="101" t="s">
        <v>25</v>
      </c>
      <c r="L140" s="101" t="s">
        <v>25</v>
      </c>
      <c r="M140" s="101" t="s">
        <v>25</v>
      </c>
      <c r="N140" s="101" t="s">
        <v>25</v>
      </c>
      <c r="O140" s="101" t="s">
        <v>25</v>
      </c>
      <c r="P140" s="101" t="s">
        <v>25</v>
      </c>
      <c r="Q140" s="101" t="s">
        <v>25</v>
      </c>
      <c r="R140" s="102" t="s">
        <v>25</v>
      </c>
      <c r="S140" s="102" t="s">
        <v>25</v>
      </c>
      <c r="T140" s="102" t="s">
        <v>25</v>
      </c>
      <c r="U140" s="102" t="s">
        <v>25</v>
      </c>
      <c r="V140" s="102" t="s">
        <v>25</v>
      </c>
      <c r="W140" s="102" t="s">
        <v>25</v>
      </c>
      <c r="X140" s="102" t="s">
        <v>25</v>
      </c>
      <c r="Y140" s="101" t="s">
        <v>25</v>
      </c>
      <c r="Z140" s="101">
        <v>3.9133333333333331</v>
      </c>
      <c r="AA140" s="101" t="s">
        <v>25</v>
      </c>
      <c r="AB140" s="101" t="s">
        <v>25</v>
      </c>
      <c r="AC140" s="101" t="s">
        <v>25</v>
      </c>
      <c r="AD140" s="101" t="s">
        <v>25</v>
      </c>
      <c r="AE140" s="101">
        <v>1</v>
      </c>
      <c r="AF140" s="118">
        <v>0</v>
      </c>
      <c r="AG140" s="118">
        <v>3.9133333333333331</v>
      </c>
      <c r="AH140" s="118">
        <v>0</v>
      </c>
      <c r="AI140" s="118">
        <v>0</v>
      </c>
      <c r="AJ140" s="118">
        <v>0</v>
      </c>
      <c r="AK140" s="118">
        <v>0</v>
      </c>
      <c r="AL140" s="118">
        <v>1</v>
      </c>
      <c r="AO140" s="11"/>
      <c r="AP140" s="119"/>
      <c r="AQ140" s="11"/>
      <c r="AR140" s="11"/>
      <c r="AS140" s="11"/>
      <c r="AT140" s="11"/>
      <c r="AU140" s="11"/>
    </row>
    <row r="141" spans="1:47" ht="31.5" x14ac:dyDescent="0.25">
      <c r="A141" s="30" t="s">
        <v>342</v>
      </c>
      <c r="B141" s="66" t="s">
        <v>343</v>
      </c>
      <c r="C141" s="28" t="s">
        <v>344</v>
      </c>
      <c r="D141" s="101" t="s">
        <v>25</v>
      </c>
      <c r="E141" s="101" t="s">
        <v>25</v>
      </c>
      <c r="F141" s="101" t="s">
        <v>25</v>
      </c>
      <c r="G141" s="101" t="s">
        <v>25</v>
      </c>
      <c r="H141" s="101" t="s">
        <v>25</v>
      </c>
      <c r="I141" s="101" t="s">
        <v>25</v>
      </c>
      <c r="J141" s="101" t="s">
        <v>25</v>
      </c>
      <c r="K141" s="101" t="s">
        <v>25</v>
      </c>
      <c r="L141" s="101" t="s">
        <v>25</v>
      </c>
      <c r="M141" s="101" t="s">
        <v>25</v>
      </c>
      <c r="N141" s="101" t="s">
        <v>25</v>
      </c>
      <c r="O141" s="101" t="s">
        <v>25</v>
      </c>
      <c r="P141" s="101" t="s">
        <v>25</v>
      </c>
      <c r="Q141" s="101" t="s">
        <v>25</v>
      </c>
      <c r="R141" s="102" t="s">
        <v>25</v>
      </c>
      <c r="S141" s="102" t="s">
        <v>25</v>
      </c>
      <c r="T141" s="102" t="s">
        <v>25</v>
      </c>
      <c r="U141" s="102" t="s">
        <v>25</v>
      </c>
      <c r="V141" s="102" t="s">
        <v>25</v>
      </c>
      <c r="W141" s="102" t="s">
        <v>25</v>
      </c>
      <c r="X141" s="102" t="s">
        <v>25</v>
      </c>
      <c r="Y141" s="101" t="s">
        <v>25</v>
      </c>
      <c r="Z141" s="101" t="s">
        <v>25</v>
      </c>
      <c r="AA141" s="101" t="s">
        <v>25</v>
      </c>
      <c r="AB141" s="101" t="s">
        <v>25</v>
      </c>
      <c r="AC141" s="101" t="s">
        <v>25</v>
      </c>
      <c r="AD141" s="101" t="s">
        <v>25</v>
      </c>
      <c r="AE141" s="101" t="s">
        <v>25</v>
      </c>
      <c r="AF141" s="118">
        <v>0</v>
      </c>
      <c r="AG141" s="118">
        <v>0</v>
      </c>
      <c r="AH141" s="118">
        <v>0</v>
      </c>
      <c r="AI141" s="118">
        <v>0</v>
      </c>
      <c r="AJ141" s="118">
        <v>0</v>
      </c>
      <c r="AK141" s="118">
        <v>0</v>
      </c>
      <c r="AL141" s="118">
        <v>0</v>
      </c>
      <c r="AO141" s="11"/>
      <c r="AP141" s="119"/>
      <c r="AQ141" s="11"/>
      <c r="AR141" s="11"/>
      <c r="AS141" s="11"/>
      <c r="AT141" s="11"/>
      <c r="AU141" s="11"/>
    </row>
    <row r="142" spans="1:47" x14ac:dyDescent="0.25">
      <c r="A142" s="30" t="s">
        <v>345</v>
      </c>
      <c r="B142" s="66" t="s">
        <v>346</v>
      </c>
      <c r="C142" s="28" t="s">
        <v>347</v>
      </c>
      <c r="D142" s="101" t="s">
        <v>25</v>
      </c>
      <c r="E142" s="101" t="s">
        <v>25</v>
      </c>
      <c r="F142" s="101" t="s">
        <v>25</v>
      </c>
      <c r="G142" s="101" t="s">
        <v>25</v>
      </c>
      <c r="H142" s="101" t="s">
        <v>25</v>
      </c>
      <c r="I142" s="101" t="s">
        <v>25</v>
      </c>
      <c r="J142" s="101" t="s">
        <v>25</v>
      </c>
      <c r="K142" s="101" t="s">
        <v>25</v>
      </c>
      <c r="L142" s="101" t="s">
        <v>25</v>
      </c>
      <c r="M142" s="101" t="s">
        <v>25</v>
      </c>
      <c r="N142" s="101" t="s">
        <v>25</v>
      </c>
      <c r="O142" s="101" t="s">
        <v>25</v>
      </c>
      <c r="P142" s="101" t="s">
        <v>25</v>
      </c>
      <c r="Q142" s="101" t="s">
        <v>25</v>
      </c>
      <c r="R142" s="102" t="s">
        <v>25</v>
      </c>
      <c r="S142" s="102" t="s">
        <v>25</v>
      </c>
      <c r="T142" s="102" t="s">
        <v>25</v>
      </c>
      <c r="U142" s="102" t="s">
        <v>25</v>
      </c>
      <c r="V142" s="102" t="s">
        <v>25</v>
      </c>
      <c r="W142" s="102" t="s">
        <v>25</v>
      </c>
      <c r="X142" s="102" t="s">
        <v>25</v>
      </c>
      <c r="Y142" s="101" t="s">
        <v>25</v>
      </c>
      <c r="Z142" s="101" t="s">
        <v>25</v>
      </c>
      <c r="AA142" s="101" t="s">
        <v>25</v>
      </c>
      <c r="AB142" s="101" t="s">
        <v>25</v>
      </c>
      <c r="AC142" s="101" t="s">
        <v>25</v>
      </c>
      <c r="AD142" s="101" t="s">
        <v>25</v>
      </c>
      <c r="AE142" s="101" t="s">
        <v>25</v>
      </c>
      <c r="AF142" s="118">
        <v>0</v>
      </c>
      <c r="AG142" s="118">
        <v>0</v>
      </c>
      <c r="AH142" s="118">
        <v>0</v>
      </c>
      <c r="AI142" s="118">
        <v>0</v>
      </c>
      <c r="AJ142" s="118">
        <v>0</v>
      </c>
      <c r="AK142" s="118">
        <v>0</v>
      </c>
      <c r="AL142" s="118">
        <v>0</v>
      </c>
      <c r="AO142" s="11"/>
      <c r="AP142" s="119"/>
      <c r="AQ142" s="11"/>
      <c r="AR142" s="11"/>
      <c r="AS142" s="11"/>
      <c r="AT142" s="11"/>
      <c r="AU142" s="11"/>
    </row>
    <row r="143" spans="1:47" ht="47.25" x14ac:dyDescent="0.25">
      <c r="A143" s="30" t="s">
        <v>348</v>
      </c>
      <c r="B143" s="66" t="s">
        <v>380</v>
      </c>
      <c r="C143" s="28" t="s">
        <v>350</v>
      </c>
      <c r="D143" s="101" t="s">
        <v>25</v>
      </c>
      <c r="E143" s="101" t="s">
        <v>25</v>
      </c>
      <c r="F143" s="101" t="s">
        <v>25</v>
      </c>
      <c r="G143" s="101" t="s">
        <v>25</v>
      </c>
      <c r="H143" s="101" t="s">
        <v>25</v>
      </c>
      <c r="I143" s="101" t="s">
        <v>25</v>
      </c>
      <c r="J143" s="101" t="s">
        <v>25</v>
      </c>
      <c r="K143" s="101" t="s">
        <v>25</v>
      </c>
      <c r="L143" s="101" t="s">
        <v>25</v>
      </c>
      <c r="M143" s="101" t="s">
        <v>25</v>
      </c>
      <c r="N143" s="101" t="s">
        <v>25</v>
      </c>
      <c r="O143" s="101" t="s">
        <v>25</v>
      </c>
      <c r="P143" s="101" t="s">
        <v>25</v>
      </c>
      <c r="Q143" s="101" t="s">
        <v>25</v>
      </c>
      <c r="R143" s="102" t="s">
        <v>25</v>
      </c>
      <c r="S143" s="102" t="s">
        <v>25</v>
      </c>
      <c r="T143" s="102" t="s">
        <v>25</v>
      </c>
      <c r="U143" s="102" t="s">
        <v>25</v>
      </c>
      <c r="V143" s="102" t="s">
        <v>25</v>
      </c>
      <c r="W143" s="102" t="s">
        <v>25</v>
      </c>
      <c r="X143" s="102" t="s">
        <v>25</v>
      </c>
      <c r="Y143" s="101" t="s">
        <v>25</v>
      </c>
      <c r="Z143" s="101" t="s">
        <v>25</v>
      </c>
      <c r="AA143" s="101" t="s">
        <v>25</v>
      </c>
      <c r="AB143" s="101" t="s">
        <v>25</v>
      </c>
      <c r="AC143" s="101" t="s">
        <v>25</v>
      </c>
      <c r="AD143" s="101" t="s">
        <v>25</v>
      </c>
      <c r="AE143" s="101" t="s">
        <v>25</v>
      </c>
      <c r="AF143" s="118">
        <v>0</v>
      </c>
      <c r="AG143" s="118">
        <v>0</v>
      </c>
      <c r="AH143" s="118">
        <v>0</v>
      </c>
      <c r="AI143" s="118">
        <v>0</v>
      </c>
      <c r="AJ143" s="118">
        <v>0</v>
      </c>
      <c r="AK143" s="118">
        <v>0</v>
      </c>
      <c r="AL143" s="118">
        <v>0</v>
      </c>
      <c r="AO143" s="11"/>
      <c r="AP143" s="119"/>
      <c r="AQ143" s="11"/>
      <c r="AR143" s="11"/>
      <c r="AS143" s="11"/>
      <c r="AT143" s="11"/>
      <c r="AU143" s="11"/>
    </row>
  </sheetData>
  <mergeCells count="19">
    <mergeCell ref="A4:AL4"/>
    <mergeCell ref="A6:AL6"/>
    <mergeCell ref="A8:AL8"/>
    <mergeCell ref="A9:AL9"/>
    <mergeCell ref="S13:X13"/>
    <mergeCell ref="Z13:AE13"/>
    <mergeCell ref="AG13:AL13"/>
    <mergeCell ref="D11:AL11"/>
    <mergeCell ref="R12:X12"/>
    <mergeCell ref="Y12:AE12"/>
    <mergeCell ref="AF12:AL12"/>
    <mergeCell ref="E13:J13"/>
    <mergeCell ref="L13:Q13"/>
    <mergeCell ref="D12:J12"/>
    <mergeCell ref="K12:Q12"/>
    <mergeCell ref="A10:AE10"/>
    <mergeCell ref="A11:A14"/>
    <mergeCell ref="B11:B14"/>
    <mergeCell ref="C11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</vt:lpstr>
      <vt:lpstr>2</vt:lpstr>
      <vt:lpstr>3.1.</vt:lpstr>
      <vt:lpstr>3.2.</vt:lpstr>
      <vt:lpstr>3.3.</vt:lpstr>
      <vt:lpstr>3.4.</vt:lpstr>
      <vt:lpstr>3.5.</vt:lpstr>
      <vt:lpstr>4</vt:lpstr>
      <vt:lpstr>5</vt:lpstr>
      <vt:lpstr>6</vt:lpstr>
      <vt:lpstr>7</vt:lpstr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2021-11-03T00:57:20Z</dcterms:modified>
</cp:coreProperties>
</file>